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192.168.1.250\disk1\共有\4   愛のひとしずく運動関係\2026年度【令和８年度】ひとしずく\"/>
    </mc:Choice>
  </mc:AlternateContent>
  <xr:revisionPtr revIDLastSave="0" documentId="13_ncr:1_{4F5DC7F8-9C6C-4BED-B852-FD86A352BDBE}" xr6:coauthVersionLast="47" xr6:coauthVersionMax="47" xr10:uidLastSave="{00000000-0000-0000-0000-000000000000}"/>
  <bookViews>
    <workbookView xWindow="-120" yWindow="-120" windowWidth="20730" windowHeight="11760" tabRatio="925" xr2:uid="{00000000-000D-0000-FFFF-FFFF00000000}"/>
  </bookViews>
  <sheets>
    <sheet name="R8　注文書" sheetId="79" r:id="rId1"/>
    <sheet name="R8　注文書 (市町育成会　取りまとめ用）　送付先空欄" sheetId="83" r:id="rId2"/>
    <sheet name="回覧用　売価" sheetId="67" r:id="rId3"/>
    <sheet name="しそ餃子　送付用" sheetId="70" r:id="rId4"/>
    <sheet name="ラーメン種別" sheetId="82" r:id="rId5"/>
  </sheets>
  <externalReferences>
    <externalReference r:id="rId6"/>
    <externalReference r:id="rId7"/>
    <externalReference r:id="rId8"/>
  </externalReferences>
  <definedNames>
    <definedName name="_xlnm.Print_Area" localSheetId="3">'しそ餃子　送付用'!$A$1:$K$10</definedName>
    <definedName name="_xlnm.Print_Area" localSheetId="4">ラーメン種別!$A$1:$G$27</definedName>
    <definedName name="_xlnm.Print_Area" localSheetId="2">'回覧用　売価'!$A$1:$V$34</definedName>
    <definedName name="商品送付先氏名リスト" localSheetId="3">[1]住所録1!$F$5:$F$279</definedName>
    <definedName name="商品送付先氏名リスト">[2]住所録!$F$5:$F$230</definedName>
    <definedName name="送付先住所録" localSheetId="3">[1]住所録1!$F$5:$J$279</definedName>
    <definedName name="送付先住所録">[2]住所録!$F$5:$J$230</definedName>
    <definedName name="発注者氏名リスト" localSheetId="3">[3]住所録!$B$5:$B$195</definedName>
    <definedName name="発注者氏名リスト">[2]住所録!$B$5:$B$195</definedName>
    <definedName name="発注者住所録" localSheetId="3">[3]住所録!$B$5:$D$195</definedName>
    <definedName name="発注者住所録">[2]住所録!$B$5:$D$195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83" l="1"/>
  <c r="I43" i="83"/>
  <c r="C27" i="82"/>
  <c r="L34" i="67" l="1"/>
  <c r="H34" i="67"/>
  <c r="F34" i="67"/>
  <c r="P34" i="67"/>
  <c r="R34" i="67"/>
  <c r="N34" i="67"/>
  <c r="J34" i="67"/>
  <c r="T7" i="67"/>
  <c r="T33" i="67"/>
  <c r="T31" i="67"/>
  <c r="T30" i="67"/>
  <c r="T28" i="67"/>
  <c r="T27" i="67"/>
  <c r="T26" i="67"/>
  <c r="T25" i="67"/>
  <c r="T24" i="67"/>
  <c r="T23" i="67"/>
  <c r="T22" i="67"/>
  <c r="T21" i="67"/>
  <c r="T20" i="67"/>
  <c r="T19" i="67"/>
  <c r="T18" i="67"/>
  <c r="T17" i="67"/>
  <c r="T16" i="67"/>
  <c r="T15" i="67"/>
  <c r="T14" i="67"/>
  <c r="T13" i="67"/>
  <c r="T12" i="67"/>
  <c r="T11" i="67"/>
  <c r="T10" i="67"/>
  <c r="T9" i="67"/>
  <c r="T8" i="67"/>
  <c r="T34" i="67" l="1"/>
  <c r="I43" i="79"/>
  <c r="I44" i="79"/>
</calcChain>
</file>

<file path=xl/sharedStrings.xml><?xml version="1.0" encoding="utf-8"?>
<sst xmlns="http://schemas.openxmlformats.org/spreadsheetml/2006/main" count="620" uniqueCount="181">
  <si>
    <t>（６人前入り）</t>
    <rPh sb="2" eb="4">
      <t>ニンマエ</t>
    </rPh>
    <rPh sb="4" eb="5">
      <t>イ</t>
    </rPh>
    <phoneticPr fontId="6"/>
  </si>
  <si>
    <t>品　　　　名</t>
    <rPh sb="0" eb="6">
      <t>ヒンメイ</t>
    </rPh>
    <phoneticPr fontId="6"/>
  </si>
  <si>
    <t>売価（円）</t>
    <rPh sb="0" eb="2">
      <t>バイカ</t>
    </rPh>
    <rPh sb="3" eb="4">
      <t>エン</t>
    </rPh>
    <phoneticPr fontId="6"/>
  </si>
  <si>
    <t>注　文　数</t>
    <rPh sb="0" eb="3">
      <t>チュウモン</t>
    </rPh>
    <rPh sb="4" eb="5">
      <t>スウ</t>
    </rPh>
    <phoneticPr fontId="6"/>
  </si>
  <si>
    <t>枚</t>
    <rPh sb="0" eb="1">
      <t>マイ</t>
    </rPh>
    <phoneticPr fontId="6"/>
  </si>
  <si>
    <t>個</t>
    <rPh sb="0" eb="1">
      <t>コ</t>
    </rPh>
    <phoneticPr fontId="6"/>
  </si>
  <si>
    <t>本</t>
    <rPh sb="0" eb="1">
      <t>ホン</t>
    </rPh>
    <phoneticPr fontId="6"/>
  </si>
  <si>
    <t>（40本入）</t>
  </si>
  <si>
    <t>　　綿　　　（２双）</t>
    <rPh sb="2" eb="3">
      <t>メン</t>
    </rPh>
    <rPh sb="8" eb="9">
      <t>ソウ</t>
    </rPh>
    <phoneticPr fontId="6"/>
  </si>
  <si>
    <t>組</t>
    <rPh sb="0" eb="1">
      <t>クミ</t>
    </rPh>
    <phoneticPr fontId="6"/>
  </si>
  <si>
    <t>鹿　児　島　県　育　成　会　事　務　局</t>
    <rPh sb="0" eb="7">
      <t>カゴシマケン</t>
    </rPh>
    <rPh sb="8" eb="13">
      <t>イクセイカイ</t>
    </rPh>
    <rPh sb="14" eb="19">
      <t>ジムキョク</t>
    </rPh>
    <phoneticPr fontId="4"/>
  </si>
  <si>
    <t>請求先</t>
    <rPh sb="0" eb="2">
      <t>セイキュウ</t>
    </rPh>
    <rPh sb="2" eb="3">
      <t>サキ</t>
    </rPh>
    <phoneticPr fontId="4"/>
  </si>
  <si>
    <t xml:space="preserve"> 婦　人　用　（綿）</t>
    <rPh sb="1" eb="2">
      <t>フ</t>
    </rPh>
    <rPh sb="3" eb="4">
      <t>ヒト</t>
    </rPh>
    <rPh sb="5" eb="6">
      <t>ヨウ</t>
    </rPh>
    <rPh sb="8" eb="9">
      <t>メン</t>
    </rPh>
    <phoneticPr fontId="6"/>
  </si>
  <si>
    <t>混　　紡　 （２双）</t>
    <rPh sb="0" eb="4">
      <t>コンボウ</t>
    </rPh>
    <rPh sb="8" eb="9">
      <t>ソウ</t>
    </rPh>
    <phoneticPr fontId="6"/>
  </si>
  <si>
    <r>
      <t>□</t>
    </r>
    <r>
      <rPr>
        <sz val="12"/>
        <rFont val="ＭＳ Ｐ明朝"/>
        <family val="1"/>
        <charset val="128"/>
      </rPr>
      <t>　上記と同じ</t>
    </r>
    <phoneticPr fontId="4"/>
  </si>
  <si>
    <t>℡</t>
    <phoneticPr fontId="4"/>
  </si>
  <si>
    <t>Ｂ</t>
    <phoneticPr fontId="6"/>
  </si>
  <si>
    <t>２Ｂ</t>
    <phoneticPr fontId="6"/>
  </si>
  <si>
    <t>ＨＢ</t>
    <phoneticPr fontId="6"/>
  </si>
  <si>
    <t>袋</t>
    <rPh sb="0" eb="1">
      <t>フクロ</t>
    </rPh>
    <phoneticPr fontId="4"/>
  </si>
  <si>
    <t>九州男児</t>
    <rPh sb="0" eb="2">
      <t>キュウシュウ</t>
    </rPh>
    <rPh sb="2" eb="4">
      <t>ダンジ</t>
    </rPh>
    <phoneticPr fontId="4"/>
  </si>
  <si>
    <t>その他</t>
    <rPh sb="2" eb="3">
      <t>タ</t>
    </rPh>
    <phoneticPr fontId="4"/>
  </si>
  <si>
    <t>ハンカチ</t>
    <phoneticPr fontId="6"/>
  </si>
  <si>
    <t>箱</t>
    <rPh sb="0" eb="1">
      <t>ハコ</t>
    </rPh>
    <phoneticPr fontId="4"/>
  </si>
  <si>
    <t>住所</t>
    <rPh sb="0" eb="2">
      <t>ジュウショ</t>
    </rPh>
    <phoneticPr fontId="6"/>
  </si>
  <si>
    <t>〒</t>
    <phoneticPr fontId="6"/>
  </si>
  <si>
    <t>氏名</t>
    <rPh sb="0" eb="2">
      <t>シメイ</t>
    </rPh>
    <phoneticPr fontId="6"/>
  </si>
  <si>
    <t>℡</t>
    <phoneticPr fontId="6"/>
  </si>
  <si>
    <r>
      <t xml:space="preserve"> 住所　 </t>
    </r>
    <r>
      <rPr>
        <sz val="12"/>
        <rFont val="ＭＳ Ｐ明朝"/>
        <family val="1"/>
        <charset val="128"/>
      </rPr>
      <t>〒</t>
    </r>
    <rPh sb="1" eb="2">
      <t>ジュウ</t>
    </rPh>
    <rPh sb="2" eb="3">
      <t>トコロ</t>
    </rPh>
    <phoneticPr fontId="4"/>
  </si>
  <si>
    <t xml:space="preserve"> 氏名</t>
    <rPh sb="1" eb="2">
      <t>シ</t>
    </rPh>
    <rPh sb="2" eb="3">
      <t>メイ</t>
    </rPh>
    <phoneticPr fontId="4"/>
  </si>
  <si>
    <t>備　　　　考</t>
    <rPh sb="0" eb="1">
      <t>ソナエ</t>
    </rPh>
    <rPh sb="5" eb="6">
      <t>コウ</t>
    </rPh>
    <phoneticPr fontId="6"/>
  </si>
  <si>
    <t>鉛筆</t>
    <rPh sb="0" eb="2">
      <t>エンピツ</t>
    </rPh>
    <phoneticPr fontId="6"/>
  </si>
  <si>
    <t>替え芯</t>
    <rPh sb="0" eb="1">
      <t>カ</t>
    </rPh>
    <rPh sb="2" eb="3">
      <t>シン</t>
    </rPh>
    <phoneticPr fontId="6"/>
  </si>
  <si>
    <t>軍手</t>
    <rPh sb="0" eb="1">
      <t>グン</t>
    </rPh>
    <rPh sb="1" eb="2">
      <t>テ</t>
    </rPh>
    <phoneticPr fontId="6"/>
  </si>
  <si>
    <r>
      <t>とんこつ先生</t>
    </r>
    <r>
      <rPr>
        <sz val="10"/>
        <rFont val="ＭＳ Ｐ明朝"/>
        <family val="1"/>
        <charset val="128"/>
      </rPr>
      <t>（ピリ辛）</t>
    </r>
    <rPh sb="4" eb="6">
      <t>センセイ</t>
    </rPh>
    <rPh sb="9" eb="10">
      <t>カラ</t>
    </rPh>
    <phoneticPr fontId="4"/>
  </si>
  <si>
    <t>のし希望　（　有　・　無　）</t>
    <rPh sb="2" eb="4">
      <t>キボウ</t>
    </rPh>
    <rPh sb="7" eb="8">
      <t>アリ</t>
    </rPh>
    <rPh sb="11" eb="12">
      <t>ナ</t>
    </rPh>
    <phoneticPr fontId="4"/>
  </si>
  <si>
    <t>配達希望時間○で囲んでください</t>
    <rPh sb="0" eb="2">
      <t>ハイタツ</t>
    </rPh>
    <rPh sb="2" eb="4">
      <t>キボウ</t>
    </rPh>
    <rPh sb="4" eb="6">
      <t>ジカン</t>
    </rPh>
    <phoneticPr fontId="4"/>
  </si>
  <si>
    <t>久留米ラーメン</t>
    <rPh sb="0" eb="3">
      <t>クルメ</t>
    </rPh>
    <phoneticPr fontId="6"/>
  </si>
  <si>
    <t>セット</t>
    <phoneticPr fontId="6"/>
  </si>
  <si>
    <t xml:space="preserve">手延べそうめん　　　　　　　　化粧箱  </t>
    <rPh sb="0" eb="1">
      <t>テ</t>
    </rPh>
    <rPh sb="1" eb="2">
      <t>ノ</t>
    </rPh>
    <phoneticPr fontId="6"/>
  </si>
  <si>
    <t>注文書      　　　　　　送付先</t>
    <rPh sb="0" eb="3">
      <t>チュウモンショ</t>
    </rPh>
    <rPh sb="15" eb="17">
      <t>ソウフ</t>
    </rPh>
    <rPh sb="17" eb="18">
      <t>サキ</t>
    </rPh>
    <phoneticPr fontId="4"/>
  </si>
  <si>
    <t>　　　月　　　日</t>
    <rPh sb="3" eb="4">
      <t>ガツ</t>
    </rPh>
    <rPh sb="7" eb="8">
      <t>ヒ</t>
    </rPh>
    <phoneticPr fontId="4"/>
  </si>
  <si>
    <r>
      <t>　（1,000</t>
    </r>
    <r>
      <rPr>
        <sz val="12"/>
        <rFont val="ＭＳ Ｐ明朝"/>
        <family val="1"/>
        <charset val="128"/>
      </rPr>
      <t>ｇ入り×1箱）</t>
    </r>
    <rPh sb="8" eb="9">
      <t>イ</t>
    </rPh>
    <rPh sb="12" eb="13">
      <t>ハコ</t>
    </rPh>
    <phoneticPr fontId="4"/>
  </si>
  <si>
    <t>　（2,000ｇ入り×1箱）</t>
    <rPh sb="8" eb="9">
      <t>イ</t>
    </rPh>
    <rPh sb="12" eb="13">
      <t>ハコ</t>
    </rPh>
    <phoneticPr fontId="4"/>
  </si>
  <si>
    <t>　（3,000ｇ入り×1箱）</t>
    <rPh sb="8" eb="9">
      <t>イ</t>
    </rPh>
    <rPh sb="12" eb="13">
      <t>ハコ</t>
    </rPh>
    <phoneticPr fontId="4"/>
  </si>
  <si>
    <t>所　　属</t>
    <rPh sb="0" eb="1">
      <t>ショ</t>
    </rPh>
    <rPh sb="3" eb="4">
      <t>ゾク</t>
    </rPh>
    <phoneticPr fontId="4"/>
  </si>
  <si>
    <t>注文者氏名</t>
    <phoneticPr fontId="4"/>
  </si>
  <si>
    <t>納入希望日</t>
    <rPh sb="0" eb="2">
      <t>ノウニュウ</t>
    </rPh>
    <rPh sb="2" eb="4">
      <t>キボウ</t>
    </rPh>
    <rPh sb="4" eb="5">
      <t>ヒ</t>
    </rPh>
    <phoneticPr fontId="4"/>
  </si>
  <si>
    <t>ＴＥＬ・ＦＡＸ　　　　　０９９－２２０－７０６２</t>
    <phoneticPr fontId="4"/>
  </si>
  <si>
    <t>愛のひとしずく運動　しそ餃子　送付先一覧</t>
    <rPh sb="12" eb="14">
      <t>ギョウザ</t>
    </rPh>
    <rPh sb="15" eb="17">
      <t>ソウフ</t>
    </rPh>
    <rPh sb="17" eb="18">
      <t>サキ</t>
    </rPh>
    <rPh sb="18" eb="20">
      <t>イチラン</t>
    </rPh>
    <phoneticPr fontId="18"/>
  </si>
  <si>
    <t>※　冷凍クール便にて　業者より直送となります。</t>
    <rPh sb="2" eb="4">
      <t>レイトウ</t>
    </rPh>
    <rPh sb="7" eb="8">
      <t>ビン</t>
    </rPh>
    <rPh sb="11" eb="13">
      <t>ギョウシャ</t>
    </rPh>
    <rPh sb="15" eb="17">
      <t>チョクソウ</t>
    </rPh>
    <phoneticPr fontId="18"/>
  </si>
  <si>
    <t>所属</t>
    <rPh sb="0" eb="2">
      <t>ショゾク</t>
    </rPh>
    <phoneticPr fontId="18"/>
  </si>
  <si>
    <t>郵便番号</t>
    <rPh sb="0" eb="2">
      <t>ユウビン</t>
    </rPh>
    <rPh sb="2" eb="4">
      <t>バンゴウ</t>
    </rPh>
    <phoneticPr fontId="18"/>
  </si>
  <si>
    <t>住所</t>
    <rPh sb="0" eb="2">
      <t>ジュウショ</t>
    </rPh>
    <phoneticPr fontId="18"/>
  </si>
  <si>
    <t>TEL</t>
    <phoneticPr fontId="18"/>
  </si>
  <si>
    <t>数量</t>
    <rPh sb="0" eb="2">
      <t>スウリョウ</t>
    </rPh>
    <phoneticPr fontId="18"/>
  </si>
  <si>
    <t>配達希望日時等</t>
    <rPh sb="0" eb="2">
      <t>ハイタツ</t>
    </rPh>
    <rPh sb="2" eb="4">
      <t>キボウ</t>
    </rPh>
    <rPh sb="4" eb="6">
      <t>ニチジ</t>
    </rPh>
    <rPh sb="6" eb="7">
      <t>トウ</t>
    </rPh>
    <phoneticPr fontId="18"/>
  </si>
  <si>
    <t>×</t>
    <phoneticPr fontId="18"/>
  </si>
  <si>
    <t>セット</t>
    <phoneticPr fontId="18"/>
  </si>
  <si>
    <t>県育成会パンフレット等配布希望部数</t>
    <rPh sb="0" eb="1">
      <t>ケン</t>
    </rPh>
    <rPh sb="1" eb="4">
      <t>イクセイカイ</t>
    </rPh>
    <rPh sb="10" eb="11">
      <t>トウ</t>
    </rPh>
    <rPh sb="11" eb="13">
      <t>ハイフ</t>
    </rPh>
    <rPh sb="13" eb="15">
      <t>キボウ</t>
    </rPh>
    <rPh sb="15" eb="17">
      <t>ブスウ</t>
    </rPh>
    <phoneticPr fontId="4"/>
  </si>
  <si>
    <t>令　和　　　 年　　　　月　　　　日</t>
    <rPh sb="0" eb="1">
      <t>レイ</t>
    </rPh>
    <rPh sb="2" eb="3">
      <t>ワ</t>
    </rPh>
    <rPh sb="7" eb="8">
      <t>ネン</t>
    </rPh>
    <rPh sb="12" eb="13">
      <t>ガツ</t>
    </rPh>
    <rPh sb="17" eb="18">
      <t>ニチ</t>
    </rPh>
    <phoneticPr fontId="6"/>
  </si>
  <si>
    <t>箱</t>
    <rPh sb="0" eb="1">
      <t>ハコ</t>
    </rPh>
    <phoneticPr fontId="4"/>
  </si>
  <si>
    <t>しそ餃子　　　　　（タレ付）【冷凍】</t>
    <rPh sb="2" eb="4">
      <t>ギョウザ</t>
    </rPh>
    <rPh sb="12" eb="13">
      <t>ツキ</t>
    </rPh>
    <rPh sb="15" eb="17">
      <t>レイトウ</t>
    </rPh>
    <phoneticPr fontId="6"/>
  </si>
  <si>
    <t>餃子　発送先</t>
    <rPh sb="0" eb="2">
      <t>ギョウザ</t>
    </rPh>
    <rPh sb="3" eb="6">
      <t>ハッソウサキ</t>
    </rPh>
    <phoneticPr fontId="4"/>
  </si>
  <si>
    <r>
      <t>（　　）</t>
    </r>
    <r>
      <rPr>
        <sz val="10"/>
        <rFont val="ＭＳ Ｐ明朝"/>
        <family val="1"/>
        <charset val="128"/>
      </rPr>
      <t>上記送付先と同じ</t>
    </r>
    <rPh sb="4" eb="6">
      <t>ジョウキ</t>
    </rPh>
    <rPh sb="6" eb="9">
      <t>ソウフサキ</t>
    </rPh>
    <rPh sb="10" eb="11">
      <t>オナ</t>
    </rPh>
    <phoneticPr fontId="4"/>
  </si>
  <si>
    <r>
      <t>（　　）</t>
    </r>
    <r>
      <rPr>
        <sz val="10"/>
        <rFont val="ＭＳ Ｐ明朝"/>
        <family val="1"/>
        <charset val="128"/>
      </rPr>
      <t>別紙送付先一覧有</t>
    </r>
    <rPh sb="4" eb="6">
      <t>ベッシ</t>
    </rPh>
    <rPh sb="6" eb="9">
      <t>ソウフサキ</t>
    </rPh>
    <rPh sb="9" eb="11">
      <t>イチラン</t>
    </rPh>
    <rPh sb="11" eb="12">
      <t>ア</t>
    </rPh>
    <phoneticPr fontId="4"/>
  </si>
  <si>
    <t>ばんそうこう　（３サイズ２０枚入）</t>
    <rPh sb="14" eb="16">
      <t>マイイ</t>
    </rPh>
    <phoneticPr fontId="6"/>
  </si>
  <si>
    <t>蛍光ペン（３本ｾｯﾄ）</t>
    <rPh sb="0" eb="2">
      <t>ケイコウ</t>
    </rPh>
    <rPh sb="6" eb="7">
      <t>ボン</t>
    </rPh>
    <phoneticPr fontId="4"/>
  </si>
  <si>
    <t>赤鉛筆</t>
    <rPh sb="0" eb="3">
      <t>アカエンピツ</t>
    </rPh>
    <phoneticPr fontId="4"/>
  </si>
  <si>
    <t>シャープペン</t>
    <phoneticPr fontId="4"/>
  </si>
  <si>
    <t>ネームペン</t>
    <phoneticPr fontId="4"/>
  </si>
  <si>
    <t>（鹿児島県産黒豚入り）</t>
    <rPh sb="1" eb="5">
      <t>カゴシマケン</t>
    </rPh>
    <rPh sb="5" eb="6">
      <t>サン</t>
    </rPh>
    <rPh sb="6" eb="9">
      <t>クロブタイ</t>
    </rPh>
    <phoneticPr fontId="4"/>
  </si>
  <si>
    <t>たんかんジュース　（　２倍　～　３倍希釈　500ml　）</t>
    <rPh sb="12" eb="13">
      <t>バイ</t>
    </rPh>
    <rPh sb="17" eb="18">
      <t>バイ</t>
    </rPh>
    <rPh sb="18" eb="20">
      <t>キシャク</t>
    </rPh>
    <phoneticPr fontId="4"/>
  </si>
  <si>
    <t>商品
送付先</t>
    <rPh sb="0" eb="2">
      <t>ショウヒン</t>
    </rPh>
    <rPh sb="3" eb="5">
      <t>ソウフ</t>
    </rPh>
    <rPh sb="5" eb="6">
      <t>サキ</t>
    </rPh>
    <phoneticPr fontId="6"/>
  </si>
  <si>
    <t>商品名：ケエバンA</t>
    <rPh sb="0" eb="3">
      <t>ショウヒンメイ</t>
    </rPh>
    <phoneticPr fontId="4"/>
  </si>
  <si>
    <t>消しゴム L</t>
    <rPh sb="0" eb="1">
      <t>ケ</t>
    </rPh>
    <phoneticPr fontId="4"/>
  </si>
  <si>
    <t>円</t>
    <rPh sb="0" eb="1">
      <t>エン</t>
    </rPh>
    <phoneticPr fontId="6"/>
  </si>
  <si>
    <t>計</t>
    <rPh sb="0" eb="1">
      <t>ケイ</t>
    </rPh>
    <phoneticPr fontId="4"/>
  </si>
  <si>
    <t>手をつなぐ育成会の「愛のひとしずく運動」回覧用注文書です。　皆様方のご協力をよろしくお願い致します。</t>
    <phoneticPr fontId="4"/>
  </si>
  <si>
    <t>セット</t>
  </si>
  <si>
    <t>配達希望日（　　有　・　　無　）
配達指定日（　　　月　　　日　）
配達指定時刻　
（  午前 ・  １４～１６時 ・　１６～１８時 ・　１８～２０時  ・  １９時～２１時　）　　　　</t>
    <rPh sb="0" eb="2">
      <t>ハイタツ</t>
    </rPh>
    <rPh sb="2" eb="5">
      <t>キボウビ</t>
    </rPh>
    <rPh sb="8" eb="9">
      <t>アリ</t>
    </rPh>
    <rPh sb="13" eb="14">
      <t>ナシ</t>
    </rPh>
    <rPh sb="17" eb="19">
      <t>ハイタツ</t>
    </rPh>
    <rPh sb="19" eb="21">
      <t>シテイ</t>
    </rPh>
    <rPh sb="21" eb="22">
      <t>ビ</t>
    </rPh>
    <rPh sb="26" eb="27">
      <t>ガツ</t>
    </rPh>
    <rPh sb="30" eb="31">
      <t>ニチ</t>
    </rPh>
    <rPh sb="34" eb="36">
      <t>ハイタツ</t>
    </rPh>
    <rPh sb="36" eb="38">
      <t>シテイ</t>
    </rPh>
    <rPh sb="38" eb="40">
      <t>ジコク</t>
    </rPh>
    <rPh sb="45" eb="47">
      <t>ゴゼン</t>
    </rPh>
    <rPh sb="56" eb="57">
      <t>ジ</t>
    </rPh>
    <rPh sb="74" eb="75">
      <t>ジ</t>
    </rPh>
    <rPh sb="82" eb="83">
      <t>ジ</t>
    </rPh>
    <rPh sb="86" eb="87">
      <t>ジ</t>
    </rPh>
    <phoneticPr fontId="4"/>
  </si>
  <si>
    <t>19ｇ×18粒×３箱</t>
    <rPh sb="9" eb="10">
      <t>ハコ</t>
    </rPh>
    <phoneticPr fontId="6"/>
  </si>
  <si>
    <t>タオルハンカチ（ガーゼ＆パイル）紺系</t>
    <rPh sb="16" eb="18">
      <t>コンケイ</t>
    </rPh>
    <phoneticPr fontId="4"/>
  </si>
  <si>
    <t>タオルハンカチ（ガーゼ＆パイル）赤系</t>
    <rPh sb="16" eb="18">
      <t>アカケイ</t>
    </rPh>
    <phoneticPr fontId="4"/>
  </si>
  <si>
    <t>円</t>
  </si>
  <si>
    <r>
      <t>【</t>
    </r>
    <r>
      <rPr>
        <sz val="12"/>
        <rFont val="ＭＳ Ｐ明朝"/>
        <family val="1"/>
        <charset val="128"/>
      </rPr>
      <t>指定</t>
    </r>
    <r>
      <rPr>
        <sz val="14"/>
        <rFont val="ＭＳ Ｐ明朝"/>
        <family val="1"/>
        <charset val="128"/>
      </rPr>
      <t>　ｏｒ　</t>
    </r>
    <r>
      <rPr>
        <sz val="12"/>
        <rFont val="ＭＳ Ｐ明朝"/>
        <family val="1"/>
        <charset val="128"/>
      </rPr>
      <t>まで</t>
    </r>
    <r>
      <rPr>
        <sz val="14"/>
        <rFont val="ＭＳ Ｐ明朝"/>
        <family val="1"/>
        <charset val="128"/>
      </rPr>
      <t xml:space="preserve">】 </t>
    </r>
    <r>
      <rPr>
        <b/>
        <sz val="9"/>
        <rFont val="ＭＳ Ｐ明朝"/>
        <family val="1"/>
        <charset val="128"/>
      </rPr>
      <t>（〇で囲んでください）</t>
    </r>
    <rPh sb="1" eb="3">
      <t>シテイ</t>
    </rPh>
    <rPh sb="14" eb="15">
      <t>カコ</t>
    </rPh>
    <phoneticPr fontId="4"/>
  </si>
  <si>
    <t>無料</t>
    <rPh sb="0" eb="2">
      <t>ムリョウ</t>
    </rPh>
    <phoneticPr fontId="4"/>
  </si>
  <si>
    <t>合計 （注文数入力後　自動計算されます。）　⇒　</t>
    <rPh sb="0" eb="2">
      <t>ゴウケイ</t>
    </rPh>
    <phoneticPr fontId="4"/>
  </si>
  <si>
    <t>宛名（受取先）</t>
    <rPh sb="0" eb="2">
      <t>アテナ</t>
    </rPh>
    <rPh sb="3" eb="6">
      <t>ウケトリサキ</t>
    </rPh>
    <phoneticPr fontId="18"/>
  </si>
  <si>
    <t>※　贈答用の場合、送り主の情報（氏名・住所等）も必要になります。余白部分にわかるようにご記入ください。</t>
    <rPh sb="2" eb="5">
      <t>ゾウトウヨウ</t>
    </rPh>
    <rPh sb="6" eb="8">
      <t>バアイ</t>
    </rPh>
    <rPh sb="9" eb="10">
      <t>オク</t>
    </rPh>
    <rPh sb="11" eb="12">
      <t>ヌシ</t>
    </rPh>
    <rPh sb="13" eb="15">
      <t>ジョウホウ</t>
    </rPh>
    <rPh sb="16" eb="18">
      <t>シメイ</t>
    </rPh>
    <rPh sb="19" eb="21">
      <t>ジュウショ</t>
    </rPh>
    <rPh sb="21" eb="22">
      <t>トウ</t>
    </rPh>
    <rPh sb="24" eb="26">
      <t>ヒツヨウ</t>
    </rPh>
    <rPh sb="32" eb="36">
      <t>ヨハクブブン</t>
    </rPh>
    <rPh sb="44" eb="46">
      <t>キニュウ</t>
    </rPh>
    <phoneticPr fontId="18"/>
  </si>
  <si>
    <t>北海道産野菜昆布（一等品１３０g入）</t>
    <rPh sb="0" eb="4">
      <t>ホッカイドウサン</t>
    </rPh>
    <rPh sb="4" eb="6">
      <t>ヤサイ</t>
    </rPh>
    <rPh sb="6" eb="8">
      <t>コンブ</t>
    </rPh>
    <phoneticPr fontId="6"/>
  </si>
  <si>
    <t>北海道産野菜昆布
（一等品１３０ｇ入）</t>
    <rPh sb="0" eb="4">
      <t>ホッカイドウサン</t>
    </rPh>
    <rPh sb="4" eb="6">
      <t>ヤサイ</t>
    </rPh>
    <rPh sb="6" eb="8">
      <t>コンブ</t>
    </rPh>
    <phoneticPr fontId="6"/>
  </si>
  <si>
    <t>数量限定</t>
    <rPh sb="0" eb="4">
      <t>スウリョウゲンテイ</t>
    </rPh>
    <phoneticPr fontId="4"/>
  </si>
  <si>
    <t>「愛のひとしずく運動」に関する注意事項</t>
    <rPh sb="1" eb="2">
      <t>アイ</t>
    </rPh>
    <rPh sb="8" eb="10">
      <t>ウンドウ</t>
    </rPh>
    <rPh sb="12" eb="13">
      <t>カン</t>
    </rPh>
    <rPh sb="15" eb="19">
      <t>チュウイジコウ</t>
    </rPh>
    <phoneticPr fontId="4"/>
  </si>
  <si>
    <t>　　</t>
    <phoneticPr fontId="4"/>
  </si>
  <si>
    <t>売上実績</t>
    <rPh sb="0" eb="4">
      <t>ウリアゲジッセキ</t>
    </rPh>
    <phoneticPr fontId="4"/>
  </si>
  <si>
    <t>　ばんそうこう　（３サイズ２０枚入）</t>
    <rPh sb="15" eb="17">
      <t>マイイ</t>
    </rPh>
    <phoneticPr fontId="6"/>
  </si>
  <si>
    <t>本</t>
    <rPh sb="0" eb="1">
      <t>ホン</t>
    </rPh>
    <phoneticPr fontId="4"/>
  </si>
  <si>
    <t>　　10,000円未満の場合でも送料無料とさせていただきます。（学校関係のみ）</t>
    <rPh sb="8" eb="9">
      <t>エン</t>
    </rPh>
    <rPh sb="9" eb="11">
      <t>ミマン</t>
    </rPh>
    <rPh sb="12" eb="14">
      <t>バアイ</t>
    </rPh>
    <rPh sb="16" eb="18">
      <t>ソウリョウ</t>
    </rPh>
    <rPh sb="18" eb="20">
      <t>ムリョウ</t>
    </rPh>
    <rPh sb="32" eb="34">
      <t>ガッコウ</t>
    </rPh>
    <rPh sb="34" eb="36">
      <t>カンケイ</t>
    </rPh>
    <phoneticPr fontId="4"/>
  </si>
  <si>
    <t>　（1,000ｇ入り×1箱）【価格改定】</t>
    <rPh sb="8" eb="9">
      <t>イ</t>
    </rPh>
    <rPh sb="12" eb="13">
      <t>ハコ</t>
    </rPh>
    <rPh sb="15" eb="17">
      <t>カカク</t>
    </rPh>
    <rPh sb="17" eb="19">
      <t>カイテイ</t>
    </rPh>
    <phoneticPr fontId="4"/>
  </si>
  <si>
    <t>　（2,000ｇ入り×1箱）【価格改定】</t>
    <rPh sb="8" eb="9">
      <t>イ</t>
    </rPh>
    <rPh sb="12" eb="13">
      <t>ハコ</t>
    </rPh>
    <rPh sb="15" eb="17">
      <t>カカク</t>
    </rPh>
    <rPh sb="17" eb="19">
      <t>カイテイ</t>
    </rPh>
    <phoneticPr fontId="4"/>
  </si>
  <si>
    <t>　（3,000ｇ入り×1箱）【価格改定】</t>
    <rPh sb="8" eb="9">
      <t>イ</t>
    </rPh>
    <rPh sb="12" eb="13">
      <t>ハコ</t>
    </rPh>
    <rPh sb="15" eb="17">
      <t>カカク</t>
    </rPh>
    <rPh sb="17" eb="19">
      <t>カイテイ</t>
    </rPh>
    <phoneticPr fontId="4"/>
  </si>
  <si>
    <t>たんかんジュース　【数量限定】
　（　２倍　～　３倍希釈　500ml　）</t>
    <rPh sb="10" eb="12">
      <t>スウリョウ</t>
    </rPh>
    <rPh sb="12" eb="14">
      <t>ゲンテイ</t>
    </rPh>
    <rPh sb="20" eb="21">
      <t>バイ</t>
    </rPh>
    <rPh sb="25" eb="26">
      <t>バイ</t>
    </rPh>
    <rPh sb="26" eb="28">
      <t>キシャク</t>
    </rPh>
    <phoneticPr fontId="4"/>
  </si>
  <si>
    <t>フリーズドライ鶏飯　（10袋分）</t>
    <rPh sb="7" eb="9">
      <t>ケイハン</t>
    </rPh>
    <rPh sb="13" eb="14">
      <t>フクロ</t>
    </rPh>
    <rPh sb="14" eb="15">
      <t>ブン</t>
    </rPh>
    <phoneticPr fontId="4"/>
  </si>
  <si>
    <t>フリーズドライ鶏飯　（10袋分）【価格改定】</t>
    <rPh sb="7" eb="9">
      <t>ケイハン</t>
    </rPh>
    <rPh sb="13" eb="14">
      <t>フクロ</t>
    </rPh>
    <rPh sb="14" eb="15">
      <t>ブン</t>
    </rPh>
    <rPh sb="17" eb="19">
      <t>カカク</t>
    </rPh>
    <rPh sb="19" eb="21">
      <t>カイテイ</t>
    </rPh>
    <phoneticPr fontId="4"/>
  </si>
  <si>
    <t>育成会活動費（円）</t>
    <rPh sb="0" eb="3">
      <t>イクセイカイ</t>
    </rPh>
    <rPh sb="3" eb="5">
      <t>カツドウ</t>
    </rPh>
    <rPh sb="5" eb="6">
      <t>ヒ</t>
    </rPh>
    <rPh sb="7" eb="8">
      <t>エン</t>
    </rPh>
    <phoneticPr fontId="6"/>
  </si>
  <si>
    <t>令和８年度から「愛のひとしずく運動」の実施方法が変わります。詳細は、裏面をご参照ください。</t>
    <rPh sb="0" eb="2">
      <t>レイワ</t>
    </rPh>
    <rPh sb="3" eb="5">
      <t>ネンド</t>
    </rPh>
    <rPh sb="8" eb="9">
      <t>アイ</t>
    </rPh>
    <rPh sb="15" eb="17">
      <t>ウンドウ</t>
    </rPh>
    <rPh sb="19" eb="21">
      <t>ジッシ</t>
    </rPh>
    <rPh sb="21" eb="23">
      <t>ホウホウ</t>
    </rPh>
    <rPh sb="24" eb="25">
      <t>カ</t>
    </rPh>
    <rPh sb="30" eb="32">
      <t>ショウサイ</t>
    </rPh>
    <rPh sb="34" eb="36">
      <t>ウラメン</t>
    </rPh>
    <rPh sb="38" eb="40">
      <t>サンショウ</t>
    </rPh>
    <phoneticPr fontId="4"/>
  </si>
  <si>
    <t>令和８年４月１日～　</t>
    <rPh sb="0" eb="2">
      <t>レイワ</t>
    </rPh>
    <rPh sb="3" eb="4">
      <t>ネン</t>
    </rPh>
    <rPh sb="5" eb="6">
      <t>ガツ</t>
    </rPh>
    <rPh sb="7" eb="8">
      <t>ニチ</t>
    </rPh>
    <phoneticPr fontId="4"/>
  </si>
  <si>
    <r>
      <t>午前　・　12～14時　</t>
    </r>
    <r>
      <rPr>
        <sz val="12"/>
        <rFont val="ＭＳ Ｐ明朝"/>
        <family val="1"/>
        <charset val="128"/>
      </rPr>
      <t>・　</t>
    </r>
    <r>
      <rPr>
        <b/>
        <sz val="12"/>
        <rFont val="ＭＳ Ｐ明朝"/>
        <family val="1"/>
        <charset val="128"/>
      </rPr>
      <t>14～16時　</t>
    </r>
    <r>
      <rPr>
        <sz val="12"/>
        <rFont val="ＭＳ Ｐ明朝"/>
        <family val="1"/>
        <charset val="128"/>
      </rPr>
      <t>・　</t>
    </r>
    <r>
      <rPr>
        <b/>
        <sz val="12"/>
        <rFont val="ＭＳ Ｐ明朝"/>
        <family val="1"/>
        <charset val="128"/>
      </rPr>
      <t>16</t>
    </r>
    <r>
      <rPr>
        <sz val="12"/>
        <rFont val="ＭＳ Ｐ明朝"/>
        <family val="1"/>
        <charset val="128"/>
      </rPr>
      <t>～</t>
    </r>
    <r>
      <rPr>
        <b/>
        <sz val="12"/>
        <rFont val="ＭＳ Ｐ明朝"/>
        <family val="1"/>
        <charset val="128"/>
      </rPr>
      <t>18時　・　18～20時　・　19～21時</t>
    </r>
    <rPh sb="0" eb="2">
      <t>ゴゼン</t>
    </rPh>
    <rPh sb="19" eb="20">
      <t>ジ</t>
    </rPh>
    <rPh sb="28" eb="29">
      <t>ジ</t>
    </rPh>
    <rPh sb="37" eb="38">
      <t>ジ</t>
    </rPh>
    <rPh sb="46" eb="47">
      <t>ジ</t>
    </rPh>
    <phoneticPr fontId="4"/>
  </si>
  <si>
    <r>
      <rPr>
        <b/>
        <sz val="14"/>
        <rFont val="ＭＳ Ｐ明朝"/>
        <family val="1"/>
        <charset val="128"/>
      </rPr>
      <t>（売価に含まれる）</t>
    </r>
    <r>
      <rPr>
        <b/>
        <u/>
        <sz val="14"/>
        <rFont val="ＭＳ Ｐ明朝"/>
        <family val="1"/>
        <charset val="128"/>
      </rPr>
      <t>育成会活動費の概算額</t>
    </r>
    <rPh sb="1" eb="3">
      <t>バイカ</t>
    </rPh>
    <rPh sb="4" eb="5">
      <t>フク</t>
    </rPh>
    <rPh sb="9" eb="12">
      <t>イクセイカイ</t>
    </rPh>
    <rPh sb="12" eb="14">
      <t>カツドウ</t>
    </rPh>
    <rPh sb="14" eb="15">
      <t>ヒ</t>
    </rPh>
    <rPh sb="16" eb="18">
      <t>ガイサン</t>
    </rPh>
    <rPh sb="18" eb="19">
      <t>ガク</t>
    </rPh>
    <phoneticPr fontId="6"/>
  </si>
  <si>
    <r>
      <rPr>
        <b/>
        <u/>
        <sz val="20"/>
        <rFont val="ＭＳ Ｐ明朝"/>
        <family val="1"/>
        <charset val="128"/>
      </rPr>
      <t>売価</t>
    </r>
    <r>
      <rPr>
        <b/>
        <u/>
        <sz val="14"/>
        <rFont val="ＭＳ Ｐ明朝"/>
        <family val="1"/>
        <charset val="128"/>
      </rPr>
      <t>　</t>
    </r>
    <r>
      <rPr>
        <b/>
        <u/>
        <sz val="16"/>
        <rFont val="ＭＳ Ｐ明朝"/>
        <family val="1"/>
        <charset val="128"/>
      </rPr>
      <t>合計</t>
    </r>
    <r>
      <rPr>
        <sz val="14"/>
        <rFont val="ＭＳ Ｐ明朝"/>
        <family val="1"/>
        <charset val="128"/>
      </rPr>
      <t>　　（自動計算あり）　⇒　</t>
    </r>
    <rPh sb="0" eb="2">
      <t>バイカ</t>
    </rPh>
    <rPh sb="3" eb="4">
      <t>ゴウ</t>
    </rPh>
    <rPh sb="4" eb="5">
      <t>ケイ</t>
    </rPh>
    <rPh sb="8" eb="12">
      <t>ジドウケイサン</t>
    </rPh>
    <phoneticPr fontId="6"/>
  </si>
  <si>
    <t>　　　（レターパックやゆうパックなど記録の残る形での発送になります。普通郵便不可。）</t>
    <rPh sb="18" eb="20">
      <t>キロク</t>
    </rPh>
    <rPh sb="21" eb="22">
      <t>ノコ</t>
    </rPh>
    <rPh sb="23" eb="24">
      <t>カタチ</t>
    </rPh>
    <rPh sb="26" eb="28">
      <t>ハッソウ</t>
    </rPh>
    <rPh sb="34" eb="38">
      <t>フツウユウビン</t>
    </rPh>
    <rPh sb="38" eb="40">
      <t>フカ</t>
    </rPh>
    <phoneticPr fontId="4"/>
  </si>
  <si>
    <t>　ＨＢ</t>
    <phoneticPr fontId="6"/>
  </si>
  <si>
    <t>　Ｂ</t>
    <phoneticPr fontId="6"/>
  </si>
  <si>
    <t>　２Ｂ</t>
    <phoneticPr fontId="6"/>
  </si>
  <si>
    <t>　　　消しゴム L</t>
    <rPh sb="3" eb="4">
      <t>ケ</t>
    </rPh>
    <phoneticPr fontId="4"/>
  </si>
  <si>
    <t>　　　ネームペン</t>
    <phoneticPr fontId="4"/>
  </si>
  <si>
    <t>　　　蛍光ペン（３本ｾｯﾄ）</t>
    <rPh sb="3" eb="5">
      <t>ケイコウ</t>
    </rPh>
    <rPh sb="9" eb="10">
      <t>ボン</t>
    </rPh>
    <phoneticPr fontId="4"/>
  </si>
  <si>
    <t>　　　赤鉛筆</t>
    <rPh sb="3" eb="6">
      <t>アカエンピツ</t>
    </rPh>
    <phoneticPr fontId="4"/>
  </si>
  <si>
    <t>　　　シャープペン</t>
    <phoneticPr fontId="4"/>
  </si>
  <si>
    <t>（40本入）</t>
    <phoneticPr fontId="4"/>
  </si>
  <si>
    <t>とんこつ先生（ピリ辛）</t>
    <rPh sb="4" eb="6">
      <t>センセイ</t>
    </rPh>
    <rPh sb="9" eb="10">
      <t>カラ</t>
    </rPh>
    <phoneticPr fontId="4"/>
  </si>
  <si>
    <t>個</t>
    <rPh sb="0" eb="1">
      <t>コ</t>
    </rPh>
    <phoneticPr fontId="4"/>
  </si>
  <si>
    <t>とんこつ味</t>
    <rPh sb="4" eb="5">
      <t>アジ</t>
    </rPh>
    <phoneticPr fontId="4"/>
  </si>
  <si>
    <t>みそ味</t>
    <rPh sb="2" eb="3">
      <t>アジ</t>
    </rPh>
    <phoneticPr fontId="4"/>
  </si>
  <si>
    <t>和風味</t>
    <rPh sb="0" eb="2">
      <t>ワフウ</t>
    </rPh>
    <rPh sb="2" eb="3">
      <t>アジ</t>
    </rPh>
    <phoneticPr fontId="4"/>
  </si>
  <si>
    <t>中華そば味</t>
    <rPh sb="0" eb="2">
      <t>チュウカ</t>
    </rPh>
    <rPh sb="4" eb="5">
      <t>アジ</t>
    </rPh>
    <phoneticPr fontId="4"/>
  </si>
  <si>
    <t>マイルド味</t>
    <rPh sb="4" eb="5">
      <t>アジ</t>
    </rPh>
    <phoneticPr fontId="4"/>
  </si>
  <si>
    <t>五目</t>
    <rPh sb="0" eb="2">
      <t>ゴモク</t>
    </rPh>
    <phoneticPr fontId="4"/>
  </si>
  <si>
    <t>焼きそば（Wソース味）</t>
    <rPh sb="0" eb="1">
      <t>ヤ</t>
    </rPh>
    <rPh sb="9" eb="10">
      <t>アジ</t>
    </rPh>
    <phoneticPr fontId="4"/>
  </si>
  <si>
    <t>だしラーメン</t>
    <phoneticPr fontId="4"/>
  </si>
  <si>
    <t>ラーメン専科</t>
    <rPh sb="4" eb="6">
      <t>センカ</t>
    </rPh>
    <phoneticPr fontId="4"/>
  </si>
  <si>
    <t>焼きそば（W塩味）</t>
    <rPh sb="0" eb="1">
      <t>ヤ</t>
    </rPh>
    <rPh sb="6" eb="7">
      <t>シオ</t>
    </rPh>
    <rPh sb="7" eb="8">
      <t>アジ</t>
    </rPh>
    <phoneticPr fontId="4"/>
  </si>
  <si>
    <t>カレースパイス</t>
    <phoneticPr fontId="4"/>
  </si>
  <si>
    <t>坦坦麺</t>
    <rPh sb="0" eb="2">
      <t>タンタン</t>
    </rPh>
    <rPh sb="2" eb="3">
      <t>メン</t>
    </rPh>
    <phoneticPr fontId="4"/>
  </si>
  <si>
    <t>やさいしお味</t>
    <rPh sb="5" eb="6">
      <t>アジ</t>
    </rPh>
    <phoneticPr fontId="4"/>
  </si>
  <si>
    <t>冷やし麺シリーズ</t>
    <rPh sb="0" eb="1">
      <t>ヒ</t>
    </rPh>
    <rPh sb="3" eb="4">
      <t>メン</t>
    </rPh>
    <phoneticPr fontId="4"/>
  </si>
  <si>
    <t>★数量限定★</t>
    <rPh sb="1" eb="3">
      <t>スウリョウ</t>
    </rPh>
    <rPh sb="3" eb="5">
      <t>ゲンテイ</t>
    </rPh>
    <phoneticPr fontId="4"/>
  </si>
  <si>
    <r>
      <t>◎　</t>
    </r>
    <r>
      <rPr>
        <b/>
        <u val="double"/>
        <sz val="14"/>
        <rFont val="ＭＳ Ｐ明朝"/>
        <family val="1"/>
        <charset val="128"/>
      </rPr>
      <t>従来使用していた振込用紙（手数料無料）は使用できません。</t>
    </r>
    <rPh sb="2" eb="4">
      <t>ジュウライ</t>
    </rPh>
    <rPh sb="4" eb="6">
      <t>シヨウ</t>
    </rPh>
    <rPh sb="10" eb="14">
      <t>フリコミヨウシ</t>
    </rPh>
    <rPh sb="22" eb="24">
      <t>シヨウ</t>
    </rPh>
    <phoneticPr fontId="4"/>
  </si>
  <si>
    <r>
      <t>◎　</t>
    </r>
    <r>
      <rPr>
        <b/>
        <u val="double"/>
        <sz val="14"/>
        <rFont val="ＭＳ Ｐ明朝"/>
        <family val="1"/>
        <charset val="128"/>
      </rPr>
      <t>売価10,000円未満の場合、送料実費額を加算請求させていただきます</t>
    </r>
    <r>
      <rPr>
        <b/>
        <sz val="14"/>
        <rFont val="ＭＳ Ｐ明朝"/>
        <family val="1"/>
        <charset val="128"/>
      </rPr>
      <t>ので、</t>
    </r>
    <rPh sb="2" eb="4">
      <t>バイカ</t>
    </rPh>
    <rPh sb="10" eb="11">
      <t>エン</t>
    </rPh>
    <rPh sb="11" eb="13">
      <t>ミマン</t>
    </rPh>
    <rPh sb="14" eb="16">
      <t>バアイ</t>
    </rPh>
    <rPh sb="17" eb="19">
      <t>ソウリョウ</t>
    </rPh>
    <rPh sb="19" eb="21">
      <t>ジッピ</t>
    </rPh>
    <rPh sb="21" eb="22">
      <t>ガク</t>
    </rPh>
    <rPh sb="23" eb="25">
      <t>カサン</t>
    </rPh>
    <rPh sb="25" eb="27">
      <t>セイキュウ</t>
    </rPh>
    <phoneticPr fontId="4"/>
  </si>
  <si>
    <r>
      <t>　◎ 鹿児島銀行　草牟田支店 普通預金 977137
　◎ ゆうちょ銀行　七八八支店 普通預金 3383303
　　　 （</t>
    </r>
    <r>
      <rPr>
        <b/>
        <sz val="16"/>
        <rFont val="ＭＳ Ｐ明朝"/>
        <family val="1"/>
        <charset val="128"/>
      </rPr>
      <t>ゆうちょ銀行からご送金いただく場合　 17880 33833031</t>
    </r>
    <r>
      <rPr>
        <b/>
        <sz val="18"/>
        <rFont val="ＭＳ Ｐ明朝"/>
        <family val="1"/>
        <charset val="128"/>
      </rPr>
      <t>）</t>
    </r>
    <rPh sb="71" eb="73">
      <t>ソウキン</t>
    </rPh>
    <rPh sb="77" eb="79">
      <t>バアイ</t>
    </rPh>
    <phoneticPr fontId="4"/>
  </si>
  <si>
    <t>　（　　　　　　　　）　市　町　手をつなぐ育成会　　・　請求先　</t>
    <rPh sb="12" eb="13">
      <t>シ</t>
    </rPh>
    <rPh sb="14" eb="15">
      <t>チョウ</t>
    </rPh>
    <rPh sb="16" eb="17">
      <t>テ</t>
    </rPh>
    <rPh sb="28" eb="30">
      <t>セイキュウ</t>
    </rPh>
    <rPh sb="30" eb="31">
      <t>サキ</t>
    </rPh>
    <phoneticPr fontId="4"/>
  </si>
  <si>
    <t>ご注意ください。（育成会活動費から差し引く場合は、事務局までお申し付けください。）</t>
    <rPh sb="9" eb="12">
      <t>イクセイカイ</t>
    </rPh>
    <rPh sb="12" eb="15">
      <t>カツドウヒ</t>
    </rPh>
    <rPh sb="17" eb="18">
      <t>サ</t>
    </rPh>
    <rPh sb="19" eb="20">
      <t>ヒ</t>
    </rPh>
    <rPh sb="21" eb="23">
      <t>バアイ</t>
    </rPh>
    <rPh sb="25" eb="28">
      <t>ジムキョク</t>
    </rPh>
    <rPh sb="31" eb="32">
      <t>モウ</t>
    </rPh>
    <rPh sb="33" eb="34">
      <t>ヅ</t>
    </rPh>
    <phoneticPr fontId="4"/>
  </si>
  <si>
    <r>
      <t>愛のひとしずく運動 専用口座　</t>
    </r>
    <r>
      <rPr>
        <b/>
        <sz val="12"/>
        <color rgb="FFB7DEE8"/>
        <rFont val="ＭＳ Ｐ明朝"/>
        <family val="1"/>
        <charset val="128"/>
      </rPr>
      <t>（口座名義：社会福祉法人鹿児島県手をつなぐ育成会）</t>
    </r>
    <rPh sb="16" eb="20">
      <t>コウザメイギ</t>
    </rPh>
    <rPh sb="21" eb="39">
      <t>シャカイ</t>
    </rPh>
    <phoneticPr fontId="4"/>
  </si>
  <si>
    <t>◎　県育成会パンフレット・会報等を10セット以上配布いただける場合は、売価</t>
    <rPh sb="2" eb="3">
      <t>ケン</t>
    </rPh>
    <rPh sb="3" eb="6">
      <t>イクセイカイ</t>
    </rPh>
    <rPh sb="13" eb="15">
      <t>カイホウ</t>
    </rPh>
    <rPh sb="15" eb="16">
      <t>トウ</t>
    </rPh>
    <rPh sb="22" eb="24">
      <t>イジョウ</t>
    </rPh>
    <rPh sb="24" eb="26">
      <t>ハイフ</t>
    </rPh>
    <rPh sb="31" eb="33">
      <t>バアイ</t>
    </rPh>
    <rPh sb="35" eb="37">
      <t>バイカ</t>
    </rPh>
    <phoneticPr fontId="4"/>
  </si>
  <si>
    <t>　① 　注文書　（　鹿児島県手をつなぐ育成会へ発注用　：　FAX　099-220-7062　）</t>
    <rPh sb="4" eb="7">
      <t>チュウモンショ</t>
    </rPh>
    <rPh sb="10" eb="13">
      <t>カゴシマ</t>
    </rPh>
    <rPh sb="13" eb="14">
      <t>ケン</t>
    </rPh>
    <rPh sb="14" eb="15">
      <t>テ</t>
    </rPh>
    <rPh sb="23" eb="25">
      <t>ハッチュウ</t>
    </rPh>
    <rPh sb="25" eb="26">
      <t>ヨウ</t>
    </rPh>
    <phoneticPr fontId="4"/>
  </si>
  <si>
    <t>愛のひとしずく運動　2026年度　-　Ⅰ（R8.4.1～）</t>
    <rPh sb="0" eb="1">
      <t>アイ</t>
    </rPh>
    <rPh sb="7" eb="9">
      <t>ウンドウ</t>
    </rPh>
    <rPh sb="14" eb="15">
      <t>ネン</t>
    </rPh>
    <rPh sb="15" eb="16">
      <t>ド</t>
    </rPh>
    <phoneticPr fontId="4"/>
  </si>
  <si>
    <t>❶　重要な変更点</t>
    <rPh sb="2" eb="4">
      <t>ジュウヨウ</t>
    </rPh>
    <rPh sb="5" eb="8">
      <t>ヘンコウテン</t>
    </rPh>
    <phoneticPr fontId="4"/>
  </si>
  <si>
    <t>❷　市町手をつなぐ育成会への活動費について</t>
    <rPh sb="2" eb="4">
      <t>シチョウ</t>
    </rPh>
    <rPh sb="4" eb="5">
      <t>テ</t>
    </rPh>
    <rPh sb="9" eb="12">
      <t>イクセイカイ</t>
    </rPh>
    <rPh sb="14" eb="16">
      <t>カツドウ</t>
    </rPh>
    <rPh sb="16" eb="17">
      <t>ヒ</t>
    </rPh>
    <phoneticPr fontId="4"/>
  </si>
  <si>
    <t>❸　その他</t>
    <rPh sb="4" eb="5">
      <t>タ</t>
    </rPh>
    <phoneticPr fontId="4"/>
  </si>
  <si>
    <t>　★　事業所・学校等については、ご注文の際に各市町手をつなぐ育成会の売上実績欄に</t>
    <rPh sb="3" eb="6">
      <t>ジギョウショ</t>
    </rPh>
    <rPh sb="7" eb="9">
      <t>ガッコウ</t>
    </rPh>
    <rPh sb="9" eb="10">
      <t>トウ</t>
    </rPh>
    <rPh sb="17" eb="19">
      <t>チュウモン</t>
    </rPh>
    <rPh sb="20" eb="21">
      <t>サイ</t>
    </rPh>
    <rPh sb="22" eb="25">
      <t>カクシチョウ</t>
    </rPh>
    <rPh sb="25" eb="26">
      <t>テ</t>
    </rPh>
    <rPh sb="38" eb="39">
      <t>ラン</t>
    </rPh>
    <phoneticPr fontId="4"/>
  </si>
  <si>
    <t>　　　市町名を記載いただくことで、育成会活動費の対象とします。</t>
    <rPh sb="3" eb="6">
      <t>シチョウメイ</t>
    </rPh>
    <rPh sb="7" eb="9">
      <t>キサイ</t>
    </rPh>
    <rPh sb="20" eb="22">
      <t>カツドウ</t>
    </rPh>
    <rPh sb="22" eb="23">
      <t>ヒ</t>
    </rPh>
    <rPh sb="24" eb="26">
      <t>タイショウ</t>
    </rPh>
    <phoneticPr fontId="4"/>
  </si>
  <si>
    <t>◎　請求書は、商品納品時にお届けします。在庫切れの可能性もございますので、</t>
    <rPh sb="20" eb="23">
      <t>ザイコギ</t>
    </rPh>
    <rPh sb="25" eb="28">
      <t>カノウセイ</t>
    </rPh>
    <phoneticPr fontId="4"/>
  </si>
  <si>
    <t>請求書到着後にお支払いをお願いいたします。</t>
    <rPh sb="3" eb="6">
      <t>トウチャクゴ</t>
    </rPh>
    <rPh sb="13" eb="14">
      <t>ネガ</t>
    </rPh>
    <phoneticPr fontId="4"/>
  </si>
  <si>
    <t>商　品　名</t>
    <rPh sb="0" eb="1">
      <t>ショウ</t>
    </rPh>
    <rPh sb="2" eb="3">
      <t>ヒン</t>
    </rPh>
    <rPh sb="4" eb="5">
      <t>ナ</t>
    </rPh>
    <phoneticPr fontId="6"/>
  </si>
  <si>
    <t>別紙</t>
    <rPh sb="0" eb="2">
      <t>ベッシ</t>
    </rPh>
    <phoneticPr fontId="4"/>
  </si>
  <si>
    <t>　所属　：</t>
    <rPh sb="1" eb="3">
      <t>ショゾク</t>
    </rPh>
    <phoneticPr fontId="4"/>
  </si>
  <si>
    <t>県育成会
在庫保管品
（人気商品）</t>
    <rPh sb="0" eb="4">
      <t>ケンイクセイカイ</t>
    </rPh>
    <rPh sb="5" eb="7">
      <t>ザイコ</t>
    </rPh>
    <rPh sb="7" eb="9">
      <t>ホカン</t>
    </rPh>
    <rPh sb="9" eb="10">
      <t>ヒン</t>
    </rPh>
    <rPh sb="12" eb="14">
      <t>ニンキ</t>
    </rPh>
    <rPh sb="14" eb="16">
      <t>ショウヒン</t>
    </rPh>
    <phoneticPr fontId="4"/>
  </si>
  <si>
    <t>合　計</t>
    <rPh sb="0" eb="1">
      <t>ゴウ</t>
    </rPh>
    <rPh sb="2" eb="3">
      <t>ケイ</t>
    </rPh>
    <phoneticPr fontId="4"/>
  </si>
  <si>
    <t>冷やし中華　レモン味</t>
    <rPh sb="0" eb="1">
      <t>ヒ</t>
    </rPh>
    <rPh sb="3" eb="5">
      <t>チュウカ</t>
    </rPh>
    <rPh sb="9" eb="10">
      <t>アジ</t>
    </rPh>
    <phoneticPr fontId="4"/>
  </si>
  <si>
    <t>冷やし中華　かぼす味</t>
    <rPh sb="0" eb="1">
      <t>ヒ</t>
    </rPh>
    <rPh sb="3" eb="5">
      <t>チュウカ</t>
    </rPh>
    <rPh sb="9" eb="10">
      <t>アジ</t>
    </rPh>
    <phoneticPr fontId="4"/>
  </si>
  <si>
    <t>アラスカ風　つけ麺</t>
    <rPh sb="4" eb="5">
      <t>フウ</t>
    </rPh>
    <rPh sb="8" eb="9">
      <t>メン</t>
    </rPh>
    <phoneticPr fontId="4"/>
  </si>
  <si>
    <t>久留米ラーメン（その他）の種別　注文用紙　</t>
    <rPh sb="0" eb="3">
      <t>クルメ</t>
    </rPh>
    <rPh sb="10" eb="11">
      <t>タ</t>
    </rPh>
    <rPh sb="13" eb="15">
      <t>シュベツ</t>
    </rPh>
    <rPh sb="16" eb="18">
      <t>チュウモン</t>
    </rPh>
    <rPh sb="18" eb="20">
      <t>ヨウシ</t>
    </rPh>
    <phoneticPr fontId="4"/>
  </si>
  <si>
    <t>七味ラーメン
シリーズ</t>
    <rPh sb="0" eb="2">
      <t>シチミ</t>
    </rPh>
    <phoneticPr fontId="4"/>
  </si>
  <si>
    <t>「とんこつ先生」、「九州男児」以外のラーメンもご購入を希望される場合にご使用ください。</t>
    <rPh sb="5" eb="7">
      <t>センセイ</t>
    </rPh>
    <rPh sb="10" eb="12">
      <t>キュウシュウ</t>
    </rPh>
    <rPh sb="12" eb="14">
      <t>ダンジ</t>
    </rPh>
    <rPh sb="15" eb="17">
      <t>イガイ</t>
    </rPh>
    <rPh sb="24" eb="26">
      <t>コウニュウ</t>
    </rPh>
    <rPh sb="27" eb="29">
      <t>キボウ</t>
    </rPh>
    <rPh sb="32" eb="34">
      <t>バアイ</t>
    </rPh>
    <rPh sb="36" eb="38">
      <t>シヨウ</t>
    </rPh>
    <phoneticPr fontId="4"/>
  </si>
  <si>
    <r>
      <t xml:space="preserve">
◎　１個単位でのご注文も可能ですが、</t>
    </r>
    <r>
      <rPr>
        <b/>
        <u val="double"/>
        <sz val="14"/>
        <rFont val="ＭＳ Ｐ明朝"/>
        <family val="1"/>
        <charset val="128"/>
      </rPr>
      <t>合計個数が３０個（１ケース）</t>
    </r>
    <r>
      <rPr>
        <b/>
        <sz val="14"/>
        <rFont val="ＭＳ Ｐ明朝"/>
        <family val="1"/>
        <charset val="128"/>
      </rPr>
      <t xml:space="preserve">単位で業者より直送も可能です。３０個（1ケース）単位でのご注文にご協力いただければ幸いです。
◎　ケース単位以外のご注文は、事務局に商品を取り寄せてからの発送作業となるため、納品までに少しお時間をいただきます。
</t>
    </r>
    <rPh sb="19" eb="21">
      <t>ゴウケイ</t>
    </rPh>
    <rPh sb="21" eb="23">
      <t>コスウ</t>
    </rPh>
    <rPh sb="33" eb="35">
      <t>タンイ</t>
    </rPh>
    <rPh sb="36" eb="38">
      <t>ギョウシャ</t>
    </rPh>
    <rPh sb="40" eb="42">
      <t>チョクソウ</t>
    </rPh>
    <rPh sb="43" eb="45">
      <t>カノウ</t>
    </rPh>
    <rPh sb="50" eb="51">
      <t>コ</t>
    </rPh>
    <rPh sb="57" eb="59">
      <t>タンイ</t>
    </rPh>
    <rPh sb="62" eb="64">
      <t>チュウモン</t>
    </rPh>
    <rPh sb="74" eb="75">
      <t>サイワ</t>
    </rPh>
    <rPh sb="86" eb="88">
      <t>タンイ</t>
    </rPh>
    <rPh sb="88" eb="90">
      <t>イガイ</t>
    </rPh>
    <rPh sb="92" eb="94">
      <t>チュウモン</t>
    </rPh>
    <rPh sb="96" eb="99">
      <t>ジムキョク</t>
    </rPh>
    <rPh sb="100" eb="102">
      <t>ショウヒン</t>
    </rPh>
    <rPh sb="103" eb="104">
      <t>ト</t>
    </rPh>
    <rPh sb="105" eb="106">
      <t>ヨ</t>
    </rPh>
    <rPh sb="111" eb="113">
      <t>ハッソウ</t>
    </rPh>
    <rPh sb="113" eb="115">
      <t>サギョウ</t>
    </rPh>
    <rPh sb="121" eb="123">
      <t>ノウヒン</t>
    </rPh>
    <rPh sb="126" eb="127">
      <t>スコ</t>
    </rPh>
    <rPh sb="129" eb="131">
      <t>ジカン</t>
    </rPh>
    <phoneticPr fontId="4"/>
  </si>
  <si>
    <t>注文個数</t>
    <rPh sb="0" eb="4">
      <t>チュウモンコスウ</t>
    </rPh>
    <phoneticPr fontId="4"/>
  </si>
  <si>
    <t>備考</t>
    <rPh sb="0" eb="2">
      <t>ビコウ</t>
    </rPh>
    <phoneticPr fontId="4"/>
  </si>
  <si>
    <t>久留米ラーメン種別</t>
    <rPh sb="0" eb="3">
      <t>クルメ</t>
    </rPh>
    <rPh sb="7" eb="8">
      <t>タネ</t>
    </rPh>
    <rPh sb="8" eb="9">
      <t>ベツ</t>
    </rPh>
    <phoneticPr fontId="4"/>
  </si>
  <si>
    <t>◎　令和８年度より、全てのご注文を「売価」のみに統一させていただきます。</t>
    <rPh sb="2" eb="4">
      <t>レイワ</t>
    </rPh>
    <rPh sb="5" eb="7">
      <t>ネンド</t>
    </rPh>
    <rPh sb="10" eb="11">
      <t>スベ</t>
    </rPh>
    <rPh sb="14" eb="16">
      <t>チュウモン</t>
    </rPh>
    <rPh sb="18" eb="20">
      <t>バイカ</t>
    </rPh>
    <rPh sb="24" eb="26">
      <t>トウイツ</t>
    </rPh>
    <phoneticPr fontId="4"/>
  </si>
  <si>
    <t>　　　　★　代金は請求額から振込手数料や両替手数料を差し引いて次のいづれかの口座へお振込みください。</t>
    <rPh sb="6" eb="8">
      <t>ダイキン</t>
    </rPh>
    <rPh sb="9" eb="12">
      <t>セイキュウガク</t>
    </rPh>
    <rPh sb="14" eb="19">
      <t>フリコミテスウリョウ</t>
    </rPh>
    <rPh sb="20" eb="22">
      <t>リョウガエ</t>
    </rPh>
    <rPh sb="22" eb="25">
      <t>テスウリョウ</t>
    </rPh>
    <rPh sb="26" eb="27">
      <t>サ</t>
    </rPh>
    <rPh sb="28" eb="29">
      <t>ヒ</t>
    </rPh>
    <rPh sb="31" eb="32">
      <t>ツギ</t>
    </rPh>
    <rPh sb="38" eb="40">
      <t>コウザ</t>
    </rPh>
    <rPh sb="42" eb="44">
      <t>フリコ</t>
    </rPh>
    <phoneticPr fontId="4"/>
  </si>
  <si>
    <t>　振込人名は、ご注文いただいた団体名でお願いします。
　個人名でのお振込みの場合、請求書ナンバーを合わせて振込人名に追記してください。</t>
    <rPh sb="1" eb="3">
      <t>フリコ</t>
    </rPh>
    <rPh sb="3" eb="4">
      <t>ニン</t>
    </rPh>
    <rPh sb="4" eb="5">
      <t>メイ</t>
    </rPh>
    <rPh sb="20" eb="21">
      <t>ネガ</t>
    </rPh>
    <phoneticPr fontId="4"/>
  </si>
  <si>
    <t>◎　「愛のひとしずく運動」の実績に応じ、売上げの一部を市町育成会の活動費として還付します。</t>
    <rPh sb="3" eb="4">
      <t>アイ</t>
    </rPh>
    <rPh sb="10" eb="12">
      <t>ウンドウ</t>
    </rPh>
    <rPh sb="14" eb="16">
      <t>ジッセキ</t>
    </rPh>
    <rPh sb="17" eb="18">
      <t>オウ</t>
    </rPh>
    <rPh sb="20" eb="22">
      <t>ウリア</t>
    </rPh>
    <rPh sb="24" eb="26">
      <t>イチブ</t>
    </rPh>
    <rPh sb="33" eb="36">
      <t>カツドウヒ</t>
    </rPh>
    <phoneticPr fontId="4"/>
  </si>
  <si>
    <t>　★　育成会活動費（還付金）の積算方法は、次のとおりとします。</t>
    <rPh sb="3" eb="6">
      <t>イクセイカイ</t>
    </rPh>
    <rPh sb="6" eb="8">
      <t>カツドウ</t>
    </rPh>
    <rPh sb="8" eb="9">
      <t>ヒ</t>
    </rPh>
    <rPh sb="10" eb="13">
      <t>カンプキン</t>
    </rPh>
    <rPh sb="15" eb="17">
      <t>セキサン</t>
    </rPh>
    <rPh sb="17" eb="19">
      <t>ホウホウ</t>
    </rPh>
    <rPh sb="21" eb="22">
      <t>ツギ</t>
    </rPh>
    <phoneticPr fontId="4"/>
  </si>
  <si>
    <t>　★　育成会活動費（還付金）は、毎年１２月末を基準日として精算を行います。</t>
    <rPh sb="3" eb="6">
      <t>イクセイカイ</t>
    </rPh>
    <rPh sb="6" eb="9">
      <t>カツドウヒ</t>
    </rPh>
    <rPh sb="10" eb="13">
      <t>カンプキン</t>
    </rPh>
    <rPh sb="16" eb="18">
      <t>マイトシ</t>
    </rPh>
    <rPh sb="23" eb="26">
      <t>キジュンビ</t>
    </rPh>
    <rPh sb="29" eb="31">
      <t>セイサン</t>
    </rPh>
    <rPh sb="32" eb="33">
      <t>オコナ</t>
    </rPh>
    <phoneticPr fontId="4"/>
  </si>
  <si>
    <r>
      <rPr>
        <b/>
        <sz val="14"/>
        <rFont val="ＭＳ Ｐ明朝"/>
        <family val="1"/>
        <charset val="128"/>
      </rPr>
      <t>　　 　</t>
    </r>
    <r>
      <rPr>
        <b/>
        <u val="double"/>
        <sz val="14"/>
        <rFont val="ＭＳ Ｐ明朝"/>
        <family val="1"/>
        <charset val="128"/>
      </rPr>
      <t>市町育成会活動費　＝　育成会活動費の概算額 －</t>
    </r>
    <r>
      <rPr>
        <b/>
        <u val="double"/>
        <sz val="10"/>
        <rFont val="ＭＳ Ｐ明朝"/>
        <family val="1"/>
        <charset val="128"/>
      </rPr>
      <t>※</t>
    </r>
    <r>
      <rPr>
        <b/>
        <u val="double"/>
        <sz val="14"/>
        <rFont val="ＭＳ Ｐ明朝"/>
        <family val="1"/>
        <charset val="128"/>
      </rPr>
      <t xml:space="preserve"> 差し引かれた振込額等</t>
    </r>
    <rPh sb="4" eb="6">
      <t>シチョウ</t>
    </rPh>
    <rPh sb="6" eb="9">
      <t>イクセイカイ</t>
    </rPh>
    <rPh sb="9" eb="12">
      <t>カツドウヒ</t>
    </rPh>
    <rPh sb="15" eb="18">
      <t>イクセイカイ</t>
    </rPh>
    <rPh sb="18" eb="20">
      <t>カツドウ</t>
    </rPh>
    <rPh sb="20" eb="21">
      <t>ヒ</t>
    </rPh>
    <rPh sb="22" eb="24">
      <t>ガイサン</t>
    </rPh>
    <rPh sb="24" eb="25">
      <t>ガク</t>
    </rPh>
    <rPh sb="29" eb="30">
      <t>サ</t>
    </rPh>
    <rPh sb="31" eb="32">
      <t>ヒ</t>
    </rPh>
    <rPh sb="35" eb="38">
      <t>フリコミガク</t>
    </rPh>
    <rPh sb="38" eb="39">
      <t>ナド</t>
    </rPh>
    <phoneticPr fontId="4"/>
  </si>
  <si>
    <t>　　　　なお、１月～３月の実績は、同年１２月末の還付対象とします。（翌年度還付）</t>
    <rPh sb="13" eb="15">
      <t>ジッセキ</t>
    </rPh>
    <rPh sb="17" eb="19">
      <t>ドウネン</t>
    </rPh>
    <rPh sb="21" eb="23">
      <t>ガツマツ</t>
    </rPh>
    <rPh sb="34" eb="37">
      <t>ヨクネンド</t>
    </rPh>
    <rPh sb="37" eb="39">
      <t>カンプ</t>
    </rPh>
    <phoneticPr fontId="4"/>
  </si>
  <si>
    <t xml:space="preserve"> 　※　差し引かれた振込額等とは、振込手数料、両替手数料、少額購入分の発送料。</t>
    <rPh sb="29" eb="31">
      <t>ショウガク</t>
    </rPh>
    <rPh sb="31" eb="33">
      <t>コウニュウ</t>
    </rPh>
    <rPh sb="33" eb="34">
      <t>ブン</t>
    </rPh>
    <rPh sb="35" eb="38">
      <t>ハッソウリョウ</t>
    </rPh>
    <phoneticPr fontId="4"/>
  </si>
  <si>
    <t>　② 　注文書　（　市町手をつなぐ育成会　取りまとめ用　：　FAX　099-220-7062　）</t>
    <rPh sb="4" eb="7">
      <t>チュウモンショ</t>
    </rPh>
    <rPh sb="10" eb="12">
      <t>シチョウ</t>
    </rPh>
    <rPh sb="12" eb="13">
      <t>テ</t>
    </rPh>
    <rPh sb="17" eb="20">
      <t>イクセイカイ</t>
    </rPh>
    <rPh sb="21" eb="22">
      <t>ト</t>
    </rPh>
    <rPh sb="26" eb="27">
      <t>ヨウ</t>
    </rPh>
    <phoneticPr fontId="4"/>
  </si>
  <si>
    <t>〒890-0021  鹿児島市小野１－１－１　ハ－トピアかごしま内</t>
    <phoneticPr fontId="4"/>
  </si>
  <si>
    <t>Eメール：　kagoshimakenikuseikai@ec5.technowave.ne.jp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</si>
</sst>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quot;（&quot;#,##0&quot;）&quot;"/>
    <numFmt numFmtId="178" formatCode="&quot;（&quot;#,##0&quot;円&quot;&quot;）&quot;"/>
  </numFmts>
  <fonts count="42" x14ac:knownFonts="1">
    <font>
      <sz val="12"/>
      <name val="ＭＳ Ｐ明朝"/>
      <family val="1"/>
      <charset val="128"/>
    </font>
    <font>
      <sz val="11"/>
      <color theme="1"/>
      <name val="ＭＳ Ｐゴシック"/>
      <family val="2"/>
      <charset val="128"/>
      <scheme val="minor"/>
    </font>
    <font>
      <sz val="12"/>
      <name val="ＭＳ Ｐ明朝"/>
      <family val="1"/>
      <charset val="128"/>
    </font>
    <font>
      <sz val="12"/>
      <name val="ＭＳ Ｐ明朝"/>
      <family val="1"/>
      <charset val="128"/>
    </font>
    <font>
      <sz val="6"/>
      <name val="ＭＳ Ｐ明朝"/>
      <family val="1"/>
      <charset val="128"/>
    </font>
    <font>
      <b/>
      <sz val="14"/>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name val="ＭＳ Ｐ明朝"/>
      <family val="1"/>
      <charset val="128"/>
    </font>
    <font>
      <sz val="16"/>
      <name val="ＭＳ Ｐ明朝"/>
      <family val="1"/>
      <charset val="128"/>
    </font>
    <font>
      <b/>
      <sz val="12"/>
      <name val="ＭＳ Ｐ明朝"/>
      <family val="1"/>
      <charset val="128"/>
    </font>
    <font>
      <b/>
      <sz val="18"/>
      <name val="ＭＳ Ｐ明朝"/>
      <family val="1"/>
      <charset val="128"/>
    </font>
    <font>
      <b/>
      <u/>
      <sz val="12"/>
      <name val="ＭＳ Ｐ明朝"/>
      <family val="1"/>
      <charset val="128"/>
    </font>
    <font>
      <b/>
      <sz val="18"/>
      <color theme="0"/>
      <name val="ＭＳ Ｐ明朝"/>
      <family val="1"/>
      <charset val="128"/>
    </font>
    <font>
      <sz val="13"/>
      <name val="ＭＳ Ｐ明朝"/>
      <family val="1"/>
      <charset val="128"/>
    </font>
    <font>
      <b/>
      <u/>
      <sz val="14"/>
      <name val="ＭＳ Ｐ明朝"/>
      <family val="1"/>
      <charset val="128"/>
    </font>
    <font>
      <sz val="11"/>
      <color theme="1"/>
      <name val="HG丸ｺﾞｼｯｸM-PRO"/>
      <family val="3"/>
      <charset val="128"/>
    </font>
    <font>
      <sz val="6"/>
      <name val="ＭＳ Ｐゴシック"/>
      <family val="2"/>
      <charset val="128"/>
      <scheme val="minor"/>
    </font>
    <font>
      <sz val="20"/>
      <color theme="1"/>
      <name val="HG丸ｺﾞｼｯｸM-PRO"/>
      <family val="3"/>
      <charset val="128"/>
    </font>
    <font>
      <u/>
      <sz val="18"/>
      <color theme="1"/>
      <name val="HG丸ｺﾞｼｯｸM-PRO"/>
      <family val="3"/>
      <charset val="128"/>
    </font>
    <font>
      <sz val="16"/>
      <color theme="1"/>
      <name val="HG丸ｺﾞｼｯｸM-PRO"/>
      <family val="3"/>
      <charset val="128"/>
    </font>
    <font>
      <sz val="12"/>
      <color theme="1"/>
      <name val="HG丸ｺﾞｼｯｸM-PRO"/>
      <family val="3"/>
      <charset val="128"/>
    </font>
    <font>
      <b/>
      <sz val="13"/>
      <name val="ＭＳ Ｐ明朝"/>
      <family val="1"/>
      <charset val="128"/>
    </font>
    <font>
      <b/>
      <sz val="9"/>
      <name val="ＭＳ Ｐ明朝"/>
      <family val="1"/>
      <charset val="128"/>
    </font>
    <font>
      <strike/>
      <sz val="12"/>
      <name val="ＭＳ Ｐ明朝"/>
      <family val="1"/>
      <charset val="128"/>
    </font>
    <font>
      <strike/>
      <sz val="14"/>
      <name val="ＭＳ Ｐ明朝"/>
      <family val="1"/>
      <charset val="128"/>
    </font>
    <font>
      <b/>
      <sz val="10"/>
      <name val="ＭＳ Ｐ明朝"/>
      <family val="1"/>
      <charset val="128"/>
    </font>
    <font>
      <b/>
      <sz val="14"/>
      <color theme="0"/>
      <name val="ＭＳ Ｐ明朝"/>
      <family val="1"/>
      <charset val="128"/>
    </font>
    <font>
      <b/>
      <u/>
      <sz val="20"/>
      <name val="ＭＳ Ｐ明朝"/>
      <family val="1"/>
      <charset val="128"/>
    </font>
    <font>
      <b/>
      <u/>
      <sz val="16"/>
      <name val="ＭＳ Ｐ明朝"/>
      <family val="1"/>
      <charset val="128"/>
    </font>
    <font>
      <sz val="20"/>
      <name val="ＭＳ Ｐ明朝"/>
      <family val="1"/>
      <charset val="128"/>
    </font>
    <font>
      <b/>
      <u val="double"/>
      <sz val="14"/>
      <name val="ＭＳ Ｐ明朝"/>
      <family val="1"/>
      <charset val="128"/>
    </font>
    <font>
      <b/>
      <sz val="25"/>
      <name val="ＭＳ Ｐ明朝"/>
      <family val="1"/>
      <charset val="128"/>
    </font>
    <font>
      <b/>
      <sz val="16"/>
      <name val="ＭＳ Ｐ明朝"/>
      <family val="1"/>
      <charset val="128"/>
    </font>
    <font>
      <b/>
      <sz val="18"/>
      <color rgb="FFB7DEE8"/>
      <name val="ＭＳ Ｐ明朝"/>
      <family val="1"/>
      <charset val="128"/>
    </font>
    <font>
      <b/>
      <sz val="12"/>
      <color rgb="FFB7DEE8"/>
      <name val="ＭＳ Ｐ明朝"/>
      <family val="1"/>
      <charset val="128"/>
    </font>
    <font>
      <sz val="22"/>
      <name val="ＭＳ Ｐ明朝"/>
      <family val="1"/>
      <charset val="128"/>
    </font>
    <font>
      <b/>
      <sz val="22"/>
      <name val="ＭＳ Ｐ明朝"/>
      <family val="1"/>
      <charset val="128"/>
    </font>
    <font>
      <sz val="18"/>
      <name val="ＭＳ Ｐ明朝"/>
      <family val="1"/>
      <charset val="128"/>
    </font>
    <font>
      <b/>
      <u/>
      <sz val="11"/>
      <name val="ＭＳ Ｐ明朝"/>
      <family val="1"/>
      <charset val="128"/>
    </font>
    <font>
      <b/>
      <u val="double"/>
      <sz val="10"/>
      <name val="ＭＳ Ｐ明朝"/>
      <family val="1"/>
      <charset val="128"/>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1" tint="4.9989318521683403E-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bottom style="thin">
        <color indexed="64"/>
      </bottom>
      <diagonal/>
    </border>
    <border>
      <left style="thin">
        <color indexed="64"/>
      </left>
      <right style="thin">
        <color indexed="64"/>
      </right>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double">
        <color indexed="64"/>
      </left>
      <right/>
      <top style="thin">
        <color indexed="64"/>
      </top>
      <bottom style="double">
        <color indexed="64"/>
      </bottom>
      <diagonal/>
    </border>
    <border>
      <left/>
      <right/>
      <top style="hair">
        <color indexed="64"/>
      </top>
      <bottom/>
      <diagonal/>
    </border>
    <border>
      <left/>
      <right/>
      <top style="medium">
        <color indexed="64"/>
      </top>
      <bottom style="hair">
        <color indexed="64"/>
      </bottom>
      <diagonal/>
    </border>
    <border>
      <left/>
      <right/>
      <top style="hair">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38" fontId="2" fillId="0" borderId="0" applyFont="0" applyFill="0" applyBorder="0" applyAlignment="0" applyProtection="0"/>
    <xf numFmtId="0" fontId="1" fillId="0" borderId="0">
      <alignment vertical="center"/>
    </xf>
  </cellStyleXfs>
  <cellXfs count="508">
    <xf numFmtId="0" fontId="0" fillId="0" borderId="0" xfId="0"/>
    <xf numFmtId="0" fontId="5" fillId="0" borderId="0" xfId="0" applyFont="1" applyAlignment="1">
      <alignment vertical="center"/>
    </xf>
    <xf numFmtId="0" fontId="7" fillId="0" borderId="0" xfId="0" applyFont="1"/>
    <xf numFmtId="0" fontId="10" fillId="0" borderId="5" xfId="0" applyFont="1" applyBorder="1" applyAlignment="1">
      <alignment horizontal="center" vertical="center"/>
    </xf>
    <xf numFmtId="0" fontId="9" fillId="0" borderId="0" xfId="0" applyFont="1"/>
    <xf numFmtId="0" fontId="7" fillId="0" borderId="0" xfId="0" applyFont="1" applyAlignment="1">
      <alignment horizontal="center" vertical="center"/>
    </xf>
    <xf numFmtId="0" fontId="2" fillId="0" borderId="0" xfId="0" applyFont="1"/>
    <xf numFmtId="0" fontId="11" fillId="0" borderId="0" xfId="0" applyFont="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7" fillId="0" borderId="12" xfId="0" applyFont="1" applyBorder="1" applyAlignment="1">
      <alignment horizontal="right" vertical="center"/>
    </xf>
    <xf numFmtId="0" fontId="7" fillId="0" borderId="17" xfId="0" applyFont="1" applyBorder="1" applyAlignment="1">
      <alignment horizontal="right" vertical="center"/>
    </xf>
    <xf numFmtId="0" fontId="7" fillId="0" borderId="10" xfId="0" applyFont="1" applyBorder="1" applyAlignment="1">
      <alignment horizontal="right" vertical="center"/>
    </xf>
    <xf numFmtId="0" fontId="7" fillId="0" borderId="19" xfId="0" applyFont="1" applyBorder="1" applyAlignment="1">
      <alignment horizontal="right" vertical="center"/>
    </xf>
    <xf numFmtId="0" fontId="7" fillId="0" borderId="0" xfId="0" applyFont="1" applyAlignment="1">
      <alignment vertical="center" shrinkToFit="1"/>
    </xf>
    <xf numFmtId="0" fontId="11" fillId="0" borderId="0" xfId="0" applyFont="1" applyAlignment="1">
      <alignment vertical="center" shrinkToFit="1"/>
    </xf>
    <xf numFmtId="0" fontId="7" fillId="0" borderId="55" xfId="0" applyFont="1" applyBorder="1"/>
    <xf numFmtId="0" fontId="7" fillId="0" borderId="56" xfId="0" applyFont="1" applyBorder="1" applyAlignment="1">
      <alignment horizontal="right"/>
    </xf>
    <xf numFmtId="0" fontId="7" fillId="0" borderId="67" xfId="0" applyFont="1" applyBorder="1" applyAlignment="1">
      <alignment horizontal="right" vertical="center" shrinkToFit="1"/>
    </xf>
    <xf numFmtId="0" fontId="7" fillId="0" borderId="69" xfId="0" applyFont="1" applyBorder="1" applyAlignment="1">
      <alignment horizontal="right" vertical="center" shrinkToFit="1"/>
    </xf>
    <xf numFmtId="0" fontId="2" fillId="0" borderId="0" xfId="0" applyFont="1" applyAlignment="1">
      <alignment horizontal="center" vertical="center"/>
    </xf>
    <xf numFmtId="0" fontId="0" fillId="0" borderId="0" xfId="0" applyAlignment="1">
      <alignment horizontal="center" vertical="center"/>
    </xf>
    <xf numFmtId="0" fontId="7" fillId="0" borderId="70" xfId="0" applyFont="1" applyBorder="1" applyAlignment="1">
      <alignment vertical="top" shrinkToFit="1"/>
    </xf>
    <xf numFmtId="0" fontId="7" fillId="0" borderId="71" xfId="0" applyFont="1" applyBorder="1" applyAlignment="1">
      <alignment vertical="top" shrinkToFit="1"/>
    </xf>
    <xf numFmtId="0" fontId="7" fillId="0" borderId="81" xfId="0" applyFont="1" applyBorder="1" applyAlignment="1">
      <alignment vertical="center" shrinkToFit="1"/>
    </xf>
    <xf numFmtId="0" fontId="7" fillId="0" borderId="82" xfId="0" applyFont="1" applyBorder="1" applyAlignment="1">
      <alignment vertical="center" shrinkToFit="1"/>
    </xf>
    <xf numFmtId="0" fontId="7" fillId="0" borderId="77" xfId="0" applyFont="1" applyBorder="1" applyAlignment="1">
      <alignment horizontal="right" vertical="center" shrinkToFit="1"/>
    </xf>
    <xf numFmtId="0" fontId="7" fillId="0" borderId="62" xfId="0" applyFont="1" applyBorder="1" applyAlignment="1">
      <alignment horizontal="right" vertical="center" shrinkToFit="1"/>
    </xf>
    <xf numFmtId="0" fontId="0" fillId="0" borderId="14" xfId="0" applyBorder="1" applyAlignment="1">
      <alignment vertical="center"/>
    </xf>
    <xf numFmtId="0" fontId="0" fillId="0" borderId="21" xfId="0" applyBorder="1" applyAlignment="1">
      <alignment horizontal="center" vertical="center"/>
    </xf>
    <xf numFmtId="0" fontId="0" fillId="0" borderId="15" xfId="0" applyBorder="1" applyAlignment="1">
      <alignment horizontal="center" vertical="center"/>
    </xf>
    <xf numFmtId="0" fontId="17" fillId="0" borderId="0" xfId="3" applyFont="1" applyAlignment="1">
      <alignment horizontal="center" vertical="center"/>
    </xf>
    <xf numFmtId="0" fontId="17" fillId="0" borderId="0" xfId="3" applyFont="1">
      <alignment vertical="center"/>
    </xf>
    <xf numFmtId="0" fontId="17" fillId="0" borderId="1" xfId="3" applyFont="1" applyBorder="1" applyAlignment="1">
      <alignment horizontal="center" vertical="center"/>
    </xf>
    <xf numFmtId="0" fontId="22" fillId="0" borderId="1" xfId="3" applyFont="1" applyBorder="1" applyAlignment="1">
      <alignment horizontal="center" vertical="center"/>
    </xf>
    <xf numFmtId="0" fontId="22" fillId="0" borderId="4" xfId="3" applyFont="1" applyBorder="1" applyAlignment="1">
      <alignment horizontal="center" vertical="center"/>
    </xf>
    <xf numFmtId="0" fontId="17" fillId="0" borderId="1" xfId="3" applyFont="1" applyBorder="1" applyAlignment="1">
      <alignment horizontal="left" vertical="center"/>
    </xf>
    <xf numFmtId="0" fontId="17" fillId="0" borderId="1" xfId="3" applyFont="1" applyBorder="1" applyAlignment="1">
      <alignment horizontal="left" vertical="center" shrinkToFit="1"/>
    </xf>
    <xf numFmtId="0" fontId="17" fillId="0" borderId="9" xfId="3" applyFont="1" applyBorder="1" applyAlignment="1">
      <alignment horizontal="left" vertical="center" shrinkToFit="1"/>
    </xf>
    <xf numFmtId="0" fontId="17" fillId="0" borderId="9" xfId="3" applyFont="1" applyBorder="1" applyAlignment="1">
      <alignment horizontal="right" vertical="center"/>
    </xf>
    <xf numFmtId="0" fontId="17" fillId="0" borderId="37" xfId="3" applyFont="1" applyBorder="1" applyAlignment="1">
      <alignment horizontal="center" vertical="center"/>
    </xf>
    <xf numFmtId="0" fontId="17" fillId="0" borderId="37" xfId="3" applyFont="1" applyBorder="1" applyAlignment="1">
      <alignment horizontal="right" vertical="center"/>
    </xf>
    <xf numFmtId="0" fontId="17" fillId="0" borderId="10" xfId="3" applyFont="1" applyBorder="1" applyAlignment="1">
      <alignment horizontal="center" vertical="center"/>
    </xf>
    <xf numFmtId="0" fontId="17" fillId="0" borderId="1" xfId="3" applyFont="1" applyBorder="1" applyAlignment="1">
      <alignment horizontal="left" vertical="center" wrapText="1"/>
    </xf>
    <xf numFmtId="0" fontId="17" fillId="0" borderId="0" xfId="3" applyFont="1" applyAlignment="1">
      <alignment horizontal="left" vertical="center"/>
    </xf>
    <xf numFmtId="0" fontId="0" fillId="0" borderId="18" xfId="0" applyBorder="1" applyAlignment="1">
      <alignment vertical="center" shrinkToFit="1"/>
    </xf>
    <xf numFmtId="0" fontId="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indent="1"/>
    </xf>
    <xf numFmtId="0" fontId="15" fillId="0" borderId="0" xfId="0" applyFont="1" applyAlignment="1">
      <alignment vertical="center"/>
    </xf>
    <xf numFmtId="0" fontId="23" fillId="0" borderId="0" xfId="0" applyFont="1"/>
    <xf numFmtId="0" fontId="23" fillId="0" borderId="0" xfId="0" applyFont="1" applyAlignment="1">
      <alignment vertical="center"/>
    </xf>
    <xf numFmtId="0" fontId="15" fillId="0" borderId="17" xfId="0" applyFont="1" applyBorder="1" applyAlignment="1">
      <alignment horizontal="center" vertical="center"/>
    </xf>
    <xf numFmtId="0" fontId="7" fillId="0" borderId="23" xfId="0" applyFont="1" applyBorder="1" applyAlignment="1">
      <alignment horizontal="right" vertical="center" shrinkToFit="1"/>
    </xf>
    <xf numFmtId="0" fontId="7" fillId="0" borderId="63" xfId="0" applyFont="1" applyBorder="1" applyAlignment="1">
      <alignment horizontal="right" vertical="center" shrinkToFit="1"/>
    </xf>
    <xf numFmtId="0" fontId="7" fillId="0" borderId="0" xfId="0" applyFont="1" applyAlignment="1">
      <alignment horizontal="center"/>
    </xf>
    <xf numFmtId="0" fontId="17" fillId="3" borderId="0" xfId="3" applyFont="1" applyFill="1" applyAlignment="1">
      <alignment horizontal="center" vertical="center"/>
    </xf>
    <xf numFmtId="0" fontId="7" fillId="0" borderId="80" xfId="0" applyFont="1" applyBorder="1" applyAlignment="1">
      <alignment horizontal="center" vertical="center" shrinkToFit="1"/>
    </xf>
    <xf numFmtId="0" fontId="7" fillId="0" borderId="67" xfId="0" applyFont="1" applyBorder="1" applyAlignment="1">
      <alignment horizontal="right" vertical="center"/>
    </xf>
    <xf numFmtId="0" fontId="7" fillId="0" borderId="69" xfId="0" applyFont="1" applyBorder="1" applyAlignment="1">
      <alignment horizontal="right" vertical="center"/>
    </xf>
    <xf numFmtId="0" fontId="7" fillId="0" borderId="71" xfId="0" applyFont="1" applyBorder="1" applyAlignment="1">
      <alignment horizontal="right" vertical="center"/>
    </xf>
    <xf numFmtId="0" fontId="7" fillId="0" borderId="73" xfId="0" applyFont="1" applyBorder="1" applyAlignment="1">
      <alignment horizontal="right" vertical="center"/>
    </xf>
    <xf numFmtId="0" fontId="7" fillId="0" borderId="75" xfId="0" applyFont="1" applyBorder="1" applyAlignment="1">
      <alignment horizontal="right" vertical="center"/>
    </xf>
    <xf numFmtId="0" fontId="7" fillId="0" borderId="77" xfId="0" applyFont="1" applyBorder="1" applyAlignment="1">
      <alignment horizontal="right" vertical="center"/>
    </xf>
    <xf numFmtId="0" fontId="7" fillId="0" borderId="65" xfId="0" applyFont="1" applyBorder="1" applyAlignment="1">
      <alignment horizontal="right" vertical="center"/>
    </xf>
    <xf numFmtId="0" fontId="0" fillId="0" borderId="89" xfId="0" applyBorder="1" applyAlignment="1">
      <alignment vertical="center" shrinkToFit="1"/>
    </xf>
    <xf numFmtId="0" fontId="7" fillId="0" borderId="84" xfId="0" applyFont="1" applyBorder="1" applyAlignment="1">
      <alignment vertical="center" shrinkToFit="1"/>
    </xf>
    <xf numFmtId="0" fontId="7" fillId="0" borderId="85" xfId="0" applyFont="1" applyBorder="1" applyAlignment="1">
      <alignment vertical="center" shrinkToFit="1"/>
    </xf>
    <xf numFmtId="0" fontId="7" fillId="0" borderId="87" xfId="0" applyFont="1" applyBorder="1" applyAlignment="1">
      <alignment vertical="center" shrinkToFit="1"/>
    </xf>
    <xf numFmtId="38" fontId="7" fillId="0" borderId="84" xfId="2" applyFont="1" applyBorder="1" applyAlignment="1">
      <alignment vertical="center" shrinkToFit="1"/>
    </xf>
    <xf numFmtId="38" fontId="7" fillId="0" borderId="82" xfId="2" applyFont="1" applyBorder="1" applyAlignment="1">
      <alignment vertical="center" shrinkToFit="1"/>
    </xf>
    <xf numFmtId="38" fontId="7" fillId="0" borderId="83" xfId="2" applyFont="1" applyBorder="1" applyAlignment="1">
      <alignment vertical="center" shrinkToFit="1"/>
    </xf>
    <xf numFmtId="38" fontId="7" fillId="0" borderId="84" xfId="1" applyFont="1" applyBorder="1" applyAlignment="1">
      <alignment vertical="center" shrinkToFit="1"/>
    </xf>
    <xf numFmtId="0" fontId="25" fillId="0" borderId="0" xfId="0" applyFont="1"/>
    <xf numFmtId="0" fontId="26" fillId="0" borderId="0" xfId="0" applyFont="1"/>
    <xf numFmtId="0" fontId="7" fillId="0" borderId="24" xfId="0" applyFont="1" applyBorder="1" applyAlignment="1">
      <alignment horizontal="right" vertical="center" shrinkToFit="1"/>
    </xf>
    <xf numFmtId="38" fontId="7" fillId="0" borderId="85" xfId="2" applyFont="1" applyBorder="1" applyAlignment="1">
      <alignment vertical="center" shrinkToFit="1"/>
    </xf>
    <xf numFmtId="0" fontId="7" fillId="0" borderId="65" xfId="0" applyFont="1" applyBorder="1" applyAlignment="1">
      <alignment horizontal="right" vertical="center" shrinkToFit="1"/>
    </xf>
    <xf numFmtId="0" fontId="7" fillId="0" borderId="17" xfId="0" applyFont="1" applyBorder="1" applyAlignment="1">
      <alignment horizontal="right" vertical="center" shrinkToFit="1"/>
    </xf>
    <xf numFmtId="0" fontId="7" fillId="0" borderId="0" xfId="0" applyFont="1" applyAlignment="1">
      <alignment horizontal="right" vertical="center"/>
    </xf>
    <xf numFmtId="49" fontId="17" fillId="0" borderId="1" xfId="3" applyNumberFormat="1" applyFont="1" applyBorder="1" applyAlignment="1">
      <alignment horizontal="left" vertical="center" wrapText="1"/>
    </xf>
    <xf numFmtId="0" fontId="7" fillId="0" borderId="23" xfId="0" applyFont="1" applyBorder="1" applyAlignment="1">
      <alignment horizontal="right" vertical="center"/>
    </xf>
    <xf numFmtId="0" fontId="7" fillId="0" borderId="63" xfId="0" applyFont="1" applyBorder="1" applyAlignment="1">
      <alignment horizontal="right" vertical="center"/>
    </xf>
    <xf numFmtId="0" fontId="7" fillId="0" borderId="37" xfId="0" applyFont="1" applyBorder="1" applyAlignment="1">
      <alignment horizontal="right" vertical="center"/>
    </xf>
    <xf numFmtId="0" fontId="7" fillId="0" borderId="21" xfId="0" applyFont="1" applyBorder="1" applyAlignment="1">
      <alignment horizontal="right" vertical="center"/>
    </xf>
    <xf numFmtId="0" fontId="7" fillId="0" borderId="24" xfId="0" applyFont="1" applyBorder="1" applyAlignment="1">
      <alignment horizontal="right" vertical="center"/>
    </xf>
    <xf numFmtId="0" fontId="0" fillId="0" borderId="23" xfId="0" applyBorder="1" applyAlignment="1">
      <alignment horizontal="right" vertical="center"/>
    </xf>
    <xf numFmtId="0" fontId="0" fillId="0" borderId="63" xfId="0" applyBorder="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0" fillId="0" borderId="15" xfId="0" applyBorder="1" applyAlignment="1">
      <alignment horizontal="right" vertical="center"/>
    </xf>
    <xf numFmtId="0" fontId="0" fillId="0" borderId="21" xfId="0" applyBorder="1" applyAlignment="1">
      <alignment horizontal="right" vertical="center"/>
    </xf>
    <xf numFmtId="0" fontId="0" fillId="0" borderId="24" xfId="0" applyBorder="1" applyAlignment="1">
      <alignment horizontal="right" vertical="center"/>
    </xf>
    <xf numFmtId="0" fontId="7" fillId="0" borderId="0" xfId="0" applyFont="1" applyAlignment="1">
      <alignment vertical="top" shrinkToFit="1"/>
    </xf>
    <xf numFmtId="0" fontId="7" fillId="0" borderId="15" xfId="0" applyFont="1" applyBorder="1" applyAlignment="1">
      <alignment horizontal="right" vertical="center"/>
    </xf>
    <xf numFmtId="0" fontId="7" fillId="0" borderId="0" xfId="0" applyFont="1" applyAlignment="1">
      <alignment horizontal="right" vertical="center" shrinkToFit="1"/>
    </xf>
    <xf numFmtId="0" fontId="7" fillId="0" borderId="21" xfId="0" applyFont="1" applyBorder="1" applyAlignment="1">
      <alignment horizontal="right" vertical="center" shrinkToFit="1"/>
    </xf>
    <xf numFmtId="0" fontId="7" fillId="0" borderId="88" xfId="0" applyFont="1" applyBorder="1" applyAlignment="1">
      <alignment horizontal="right" vertical="center" shrinkToFit="1"/>
    </xf>
    <xf numFmtId="38" fontId="0" fillId="0" borderId="88" xfId="1" applyFont="1" applyBorder="1" applyAlignment="1">
      <alignment horizontal="right" vertical="center" shrinkToFit="1"/>
    </xf>
    <xf numFmtId="0" fontId="7" fillId="4" borderId="70" xfId="0" applyFont="1" applyFill="1" applyBorder="1" applyAlignment="1">
      <alignment vertical="top" shrinkToFit="1"/>
    </xf>
    <xf numFmtId="0" fontId="7" fillId="4" borderId="71" xfId="0" applyFont="1" applyFill="1" applyBorder="1" applyAlignment="1">
      <alignment vertical="top" shrinkToFit="1"/>
    </xf>
    <xf numFmtId="0" fontId="0" fillId="4" borderId="66" xfId="0" applyFill="1" applyBorder="1" applyAlignment="1">
      <alignment horizontal="right" vertical="center"/>
    </xf>
    <xf numFmtId="0" fontId="7" fillId="4" borderId="67" xfId="0" applyFont="1" applyFill="1" applyBorder="1" applyAlignment="1">
      <alignment horizontal="right" vertical="center"/>
    </xf>
    <xf numFmtId="0" fontId="0" fillId="4" borderId="68" xfId="0" applyFill="1" applyBorder="1" applyAlignment="1">
      <alignment horizontal="right" vertical="center"/>
    </xf>
    <xf numFmtId="0" fontId="7" fillId="4" borderId="69" xfId="0" applyFont="1" applyFill="1" applyBorder="1" applyAlignment="1">
      <alignment horizontal="right" vertical="center"/>
    </xf>
    <xf numFmtId="0" fontId="0" fillId="4" borderId="70" xfId="0" applyFill="1" applyBorder="1" applyAlignment="1">
      <alignment horizontal="right" vertical="center"/>
    </xf>
    <xf numFmtId="0" fontId="7" fillId="4" borderId="71" xfId="0" applyFont="1" applyFill="1" applyBorder="1" applyAlignment="1">
      <alignment horizontal="right" vertical="center"/>
    </xf>
    <xf numFmtId="0" fontId="0" fillId="4" borderId="72" xfId="0" applyFill="1" applyBorder="1" applyAlignment="1">
      <alignment horizontal="right" vertical="center"/>
    </xf>
    <xf numFmtId="0" fontId="7" fillId="4" borderId="73" xfId="0" applyFont="1" applyFill="1" applyBorder="1" applyAlignment="1">
      <alignment horizontal="right" vertical="center"/>
    </xf>
    <xf numFmtId="0" fontId="0" fillId="4" borderId="74" xfId="0" applyFill="1" applyBorder="1" applyAlignment="1">
      <alignment horizontal="right" vertical="center"/>
    </xf>
    <xf numFmtId="0" fontId="7" fillId="4" borderId="75" xfId="0" applyFont="1" applyFill="1" applyBorder="1" applyAlignment="1">
      <alignment horizontal="right" vertical="center"/>
    </xf>
    <xf numFmtId="0" fontId="7" fillId="4" borderId="71" xfId="0" applyFont="1" applyFill="1" applyBorder="1" applyAlignment="1">
      <alignment horizontal="right" vertical="center" shrinkToFit="1"/>
    </xf>
    <xf numFmtId="0" fontId="0" fillId="4" borderId="76" xfId="0" applyFill="1" applyBorder="1" applyAlignment="1">
      <alignment horizontal="right" vertical="center"/>
    </xf>
    <xf numFmtId="0" fontId="7" fillId="4" borderId="77" xfId="0" applyFont="1" applyFill="1" applyBorder="1" applyAlignment="1">
      <alignment horizontal="right" vertical="center"/>
    </xf>
    <xf numFmtId="0" fontId="0" fillId="4" borderId="64" xfId="0" applyFill="1" applyBorder="1" applyAlignment="1">
      <alignment horizontal="right" vertical="center"/>
    </xf>
    <xf numFmtId="0" fontId="7" fillId="4" borderId="65" xfId="0" applyFont="1" applyFill="1" applyBorder="1" applyAlignment="1">
      <alignment horizontal="right" vertical="center"/>
    </xf>
    <xf numFmtId="0" fontId="7" fillId="4" borderId="77" xfId="0" applyFont="1" applyFill="1" applyBorder="1" applyAlignment="1">
      <alignment horizontal="right" vertical="center" shrinkToFit="1"/>
    </xf>
    <xf numFmtId="0" fontId="7" fillId="4" borderId="69" xfId="0" applyFont="1" applyFill="1" applyBorder="1" applyAlignment="1">
      <alignment horizontal="right" vertical="center" shrinkToFit="1"/>
    </xf>
    <xf numFmtId="0" fontId="7" fillId="4" borderId="67" xfId="0" applyFont="1" applyFill="1" applyBorder="1" applyAlignment="1">
      <alignment horizontal="right" vertical="center" shrinkToFit="1"/>
    </xf>
    <xf numFmtId="0" fontId="7" fillId="4" borderId="73" xfId="0" applyFont="1" applyFill="1" applyBorder="1" applyAlignment="1">
      <alignment horizontal="right" vertical="center" shrinkToFit="1"/>
    </xf>
    <xf numFmtId="0" fontId="7" fillId="4" borderId="65" xfId="0" applyFont="1" applyFill="1" applyBorder="1" applyAlignment="1">
      <alignment horizontal="right" vertical="center" shrinkToFit="1"/>
    </xf>
    <xf numFmtId="38" fontId="0" fillId="4" borderId="61" xfId="1" applyFont="1" applyFill="1" applyBorder="1" applyAlignment="1">
      <alignment horizontal="right" vertical="center" shrinkToFit="1"/>
    </xf>
    <xf numFmtId="0" fontId="7" fillId="4" borderId="62" xfId="0" applyFont="1" applyFill="1" applyBorder="1" applyAlignment="1">
      <alignment horizontal="right" vertical="center" shrinkToFit="1"/>
    </xf>
    <xf numFmtId="0" fontId="7" fillId="4" borderId="72" xfId="0" applyFont="1" applyFill="1" applyBorder="1" applyAlignment="1">
      <alignment horizontal="right" vertical="center"/>
    </xf>
    <xf numFmtId="0" fontId="7" fillId="4" borderId="98" xfId="0" applyFont="1" applyFill="1" applyBorder="1" applyAlignment="1">
      <alignment horizontal="right" vertical="center" shrinkToFit="1"/>
    </xf>
    <xf numFmtId="0" fontId="9" fillId="0" borderId="2" xfId="0" applyFont="1" applyBorder="1" applyAlignment="1">
      <alignment horizontal="left" vertical="center" indent="1"/>
    </xf>
    <xf numFmtId="0" fontId="0" fillId="0" borderId="6" xfId="0" applyBorder="1" applyAlignment="1">
      <alignment horizontal="left" vertical="center" indent="1"/>
    </xf>
    <xf numFmtId="0" fontId="0" fillId="0" borderId="4" xfId="0" applyBorder="1" applyAlignment="1">
      <alignment horizontal="left" vertical="center" indent="1"/>
    </xf>
    <xf numFmtId="38" fontId="7" fillId="4" borderId="97" xfId="1" applyFont="1" applyFill="1" applyBorder="1" applyAlignment="1">
      <alignment horizontal="right" vertical="center"/>
    </xf>
    <xf numFmtId="0" fontId="0" fillId="6" borderId="96" xfId="0" applyFill="1" applyBorder="1" applyAlignment="1">
      <alignment horizontal="center" vertical="center"/>
    </xf>
    <xf numFmtId="0" fontId="0" fillId="6" borderId="95" xfId="0" applyFill="1" applyBorder="1" applyAlignment="1">
      <alignment horizontal="center"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7" fillId="0" borderId="2" xfId="0" applyFont="1" applyBorder="1" applyAlignment="1">
      <alignment horizontal="center" vertical="center"/>
    </xf>
    <xf numFmtId="0" fontId="27" fillId="0" borderId="3" xfId="0" applyFont="1" applyBorder="1" applyAlignment="1">
      <alignment horizontal="center" vertical="center"/>
    </xf>
    <xf numFmtId="0" fontId="5" fillId="0" borderId="6" xfId="0" applyFont="1" applyBorder="1" applyAlignment="1">
      <alignment vertical="center" shrinkToFit="1"/>
    </xf>
    <xf numFmtId="0" fontId="5" fillId="0" borderId="4" xfId="0" applyFont="1" applyBorder="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7" xfId="0" applyFont="1" applyBorder="1" applyAlignment="1">
      <alignment vertical="center" shrinkToFit="1"/>
    </xf>
    <xf numFmtId="38" fontId="5" fillId="0" borderId="2" xfId="2" applyFont="1" applyBorder="1" applyAlignment="1">
      <alignment vertical="center" shrinkToFit="1"/>
    </xf>
    <xf numFmtId="38" fontId="5" fillId="0" borderId="6" xfId="2" applyFont="1" applyBorder="1" applyAlignment="1">
      <alignment vertical="center" shrinkToFit="1"/>
    </xf>
    <xf numFmtId="38" fontId="5" fillId="0" borderId="26" xfId="2" applyFont="1" applyBorder="1" applyAlignment="1">
      <alignment vertical="center" shrinkToFit="1"/>
    </xf>
    <xf numFmtId="38" fontId="5" fillId="0" borderId="2" xfId="1" applyFont="1" applyBorder="1" applyAlignment="1">
      <alignment vertical="center" shrinkToFit="1"/>
    </xf>
    <xf numFmtId="38" fontId="5" fillId="0" borderId="4" xfId="2" applyFont="1" applyBorder="1" applyAlignment="1">
      <alignment vertical="center" shrinkToFit="1"/>
    </xf>
    <xf numFmtId="176" fontId="7" fillId="0" borderId="0" xfId="0" applyNumberFormat="1" applyFont="1" applyAlignment="1">
      <alignment horizontal="right" vertical="center" indent="1"/>
    </xf>
    <xf numFmtId="38" fontId="5" fillId="0" borderId="68" xfId="1" applyFont="1" applyBorder="1" applyAlignment="1">
      <alignment horizontal="right" vertical="center" shrinkToFit="1"/>
    </xf>
    <xf numFmtId="0" fontId="5" fillId="0" borderId="69" xfId="0" applyFont="1" applyBorder="1" applyAlignment="1">
      <alignment horizontal="right" vertical="center"/>
    </xf>
    <xf numFmtId="38" fontId="5" fillId="0" borderId="70" xfId="1" applyFont="1" applyBorder="1" applyAlignment="1">
      <alignment horizontal="right" vertical="center" shrinkToFit="1"/>
    </xf>
    <xf numFmtId="0" fontId="5" fillId="0" borderId="71" xfId="0" applyFont="1" applyBorder="1" applyAlignment="1">
      <alignment horizontal="right" vertical="center"/>
    </xf>
    <xf numFmtId="38" fontId="5" fillId="0" borderId="72" xfId="1" applyFont="1" applyBorder="1" applyAlignment="1">
      <alignment horizontal="right" vertical="center" shrinkToFit="1"/>
    </xf>
    <xf numFmtId="0" fontId="5" fillId="0" borderId="73" xfId="0" applyFont="1" applyBorder="1" applyAlignment="1">
      <alignment horizontal="right" vertical="center"/>
    </xf>
    <xf numFmtId="38" fontId="11" fillId="0" borderId="66" xfId="1" applyFont="1" applyBorder="1" applyAlignment="1">
      <alignment horizontal="right" vertical="center" shrinkToFit="1"/>
    </xf>
    <xf numFmtId="0" fontId="5" fillId="0" borderId="67" xfId="0" applyFont="1" applyBorder="1" applyAlignment="1">
      <alignment horizontal="right" vertical="center"/>
    </xf>
    <xf numFmtId="38" fontId="11" fillId="0" borderId="68" xfId="1" applyFont="1" applyBorder="1" applyAlignment="1">
      <alignment horizontal="right" vertical="center" shrinkToFit="1"/>
    </xf>
    <xf numFmtId="38" fontId="11" fillId="0" borderId="74" xfId="1" applyFont="1" applyBorder="1" applyAlignment="1">
      <alignment horizontal="right" vertical="center" shrinkToFit="1"/>
    </xf>
    <xf numFmtId="0" fontId="5" fillId="0" borderId="75" xfId="0" applyFont="1" applyBorder="1" applyAlignment="1">
      <alignment horizontal="right" vertical="center"/>
    </xf>
    <xf numFmtId="0" fontId="5" fillId="0" borderId="71" xfId="0" applyFont="1" applyBorder="1" applyAlignment="1">
      <alignment horizontal="right" vertical="center" shrinkToFit="1"/>
    </xf>
    <xf numFmtId="38" fontId="5" fillId="0" borderId="76" xfId="1" applyFont="1" applyBorder="1" applyAlignment="1">
      <alignment horizontal="right" vertical="center" shrinkToFit="1"/>
    </xf>
    <xf numFmtId="0" fontId="5" fillId="0" borderId="77" xfId="0" applyFont="1" applyBorder="1" applyAlignment="1">
      <alignment horizontal="right" vertical="center"/>
    </xf>
    <xf numFmtId="38" fontId="5" fillId="0" borderId="64" xfId="1" applyFont="1" applyBorder="1" applyAlignment="1">
      <alignment horizontal="right" vertical="center" shrinkToFit="1"/>
    </xf>
    <xf numFmtId="0" fontId="5" fillId="0" borderId="65" xfId="0" applyFont="1" applyBorder="1" applyAlignment="1">
      <alignment horizontal="right" vertical="center"/>
    </xf>
    <xf numFmtId="38" fontId="5" fillId="0" borderId="66" xfId="1" applyFont="1" applyBorder="1" applyAlignment="1">
      <alignment horizontal="right" vertical="center" shrinkToFit="1"/>
    </xf>
    <xf numFmtId="0" fontId="5" fillId="0" borderId="67" xfId="0" applyFont="1" applyBorder="1" applyAlignment="1">
      <alignment horizontal="right" vertical="center" shrinkToFit="1"/>
    </xf>
    <xf numFmtId="0" fontId="5" fillId="0" borderId="69" xfId="0" applyFont="1" applyBorder="1" applyAlignment="1">
      <alignment horizontal="right" vertical="center" shrinkToFit="1"/>
    </xf>
    <xf numFmtId="38" fontId="11" fillId="0" borderId="64" xfId="1" applyFont="1" applyBorder="1" applyAlignment="1">
      <alignment horizontal="right" vertical="center" shrinkToFit="1"/>
    </xf>
    <xf numFmtId="0" fontId="5" fillId="0" borderId="65" xfId="0" applyFont="1" applyBorder="1" applyAlignment="1">
      <alignment horizontal="right" vertical="center" shrinkToFit="1"/>
    </xf>
    <xf numFmtId="0" fontId="12" fillId="0" borderId="0" xfId="0" applyFont="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8" fillId="0" borderId="3" xfId="0" applyFont="1" applyBorder="1" applyAlignment="1">
      <alignment horizontal="center" vertical="center" shrinkToFit="1"/>
    </xf>
    <xf numFmtId="177" fontId="7" fillId="0" borderId="63" xfId="0" applyNumberFormat="1" applyFont="1" applyBorder="1" applyAlignment="1">
      <alignment vertical="center" shrinkToFit="1"/>
    </xf>
    <xf numFmtId="177" fontId="7" fillId="0" borderId="24" xfId="0" applyNumberFormat="1" applyFont="1" applyBorder="1" applyAlignment="1">
      <alignment vertical="center" shrinkToFit="1"/>
    </xf>
    <xf numFmtId="177" fontId="7" fillId="0" borderId="37" xfId="0" applyNumberFormat="1" applyFont="1" applyBorder="1" applyAlignment="1">
      <alignment vertical="center" shrinkToFit="1"/>
    </xf>
    <xf numFmtId="177" fontId="7" fillId="0" borderId="23" xfId="0" applyNumberFormat="1" applyFont="1" applyBorder="1" applyAlignment="1">
      <alignment vertical="center" shrinkToFit="1"/>
    </xf>
    <xf numFmtId="177" fontId="7" fillId="0" borderId="21" xfId="0" applyNumberFormat="1" applyFont="1" applyBorder="1" applyAlignment="1">
      <alignment vertical="center" shrinkToFit="1"/>
    </xf>
    <xf numFmtId="177" fontId="7" fillId="0" borderId="11" xfId="1" applyNumberFormat="1" applyFont="1" applyFill="1" applyBorder="1" applyAlignment="1">
      <alignment vertical="center" shrinkToFit="1"/>
    </xf>
    <xf numFmtId="177" fontId="7" fillId="0" borderId="14" xfId="1" applyNumberFormat="1" applyFont="1" applyFill="1" applyBorder="1" applyAlignment="1">
      <alignment vertical="center" shrinkToFit="1"/>
    </xf>
    <xf numFmtId="177" fontId="7" fillId="0" borderId="18" xfId="1" applyNumberFormat="1" applyFont="1" applyFill="1" applyBorder="1" applyAlignment="1">
      <alignment vertical="center" shrinkToFit="1"/>
    </xf>
    <xf numFmtId="177" fontId="7" fillId="0" borderId="23" xfId="1" applyNumberFormat="1" applyFont="1" applyFill="1" applyBorder="1" applyAlignment="1">
      <alignment vertical="center" shrinkToFit="1"/>
    </xf>
    <xf numFmtId="177" fontId="7" fillId="0" borderId="0" xfId="1" applyNumberFormat="1" applyFont="1" applyFill="1" applyAlignment="1">
      <alignment vertical="center" shrinkToFit="1"/>
    </xf>
    <xf numFmtId="38" fontId="7" fillId="0" borderId="2" xfId="2" applyFont="1" applyBorder="1" applyAlignment="1">
      <alignment horizontal="center" vertical="center" shrinkToFit="1"/>
    </xf>
    <xf numFmtId="38" fontId="7" fillId="0" borderId="11" xfId="1" applyFont="1" applyFill="1" applyBorder="1" applyAlignment="1">
      <alignment horizontal="center" vertical="center" shrinkToFit="1"/>
    </xf>
    <xf numFmtId="38" fontId="2" fillId="0" borderId="66" xfId="1" applyFont="1" applyBorder="1" applyAlignment="1">
      <alignment horizontal="right" vertical="center" shrinkToFit="1"/>
    </xf>
    <xf numFmtId="0" fontId="0" fillId="0" borderId="11" xfId="0" applyBorder="1" applyAlignment="1">
      <alignment horizontal="left" vertical="center" indent="2"/>
    </xf>
    <xf numFmtId="0" fontId="0" fillId="0" borderId="14" xfId="0" applyBorder="1" applyAlignment="1">
      <alignment horizontal="left" vertical="center" indent="2"/>
    </xf>
    <xf numFmtId="0" fontId="0" fillId="0" borderId="18" xfId="0" applyBorder="1" applyAlignment="1">
      <alignment horizontal="left" vertical="center" indent="2"/>
    </xf>
    <xf numFmtId="0" fontId="0" fillId="0" borderId="21" xfId="0" applyBorder="1" applyAlignment="1">
      <alignment horizontal="left" vertical="center" indent="2"/>
    </xf>
    <xf numFmtId="0" fontId="0" fillId="0" borderId="15" xfId="0" applyBorder="1" applyAlignment="1">
      <alignment horizontal="left" vertical="center" indent="2"/>
    </xf>
    <xf numFmtId="0" fontId="0" fillId="0" borderId="11"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0" fontId="0" fillId="0" borderId="88" xfId="0" applyBorder="1"/>
    <xf numFmtId="0" fontId="15" fillId="0" borderId="0" xfId="0" applyFont="1"/>
    <xf numFmtId="0" fontId="5" fillId="0" borderId="0" xfId="0" applyFont="1" applyAlignment="1">
      <alignment horizontal="left" vertical="center" indent="2"/>
    </xf>
    <xf numFmtId="0" fontId="16" fillId="0" borderId="0" xfId="0" applyFont="1" applyAlignment="1">
      <alignment horizontal="left" vertical="center" indent="2"/>
    </xf>
    <xf numFmtId="0" fontId="0" fillId="0" borderId="37" xfId="0" applyBorder="1" applyAlignment="1">
      <alignment horizontal="center" vertical="center"/>
    </xf>
    <xf numFmtId="0" fontId="0" fillId="0" borderId="88" xfId="0" applyBorder="1" applyAlignment="1">
      <alignment horizontal="center" vertical="center"/>
    </xf>
    <xf numFmtId="0" fontId="37" fillId="0" borderId="0" xfId="0" applyFont="1" applyAlignment="1">
      <alignment horizontal="left" vertical="center"/>
    </xf>
    <xf numFmtId="0" fontId="37" fillId="0" borderId="88" xfId="0" applyFont="1" applyBorder="1" applyAlignment="1">
      <alignment horizontal="left" vertical="center"/>
    </xf>
    <xf numFmtId="0" fontId="7" fillId="0" borderId="79" xfId="0" applyFont="1" applyBorder="1" applyAlignment="1" applyProtection="1">
      <alignment vertical="center"/>
      <protection locked="0"/>
    </xf>
    <xf numFmtId="0" fontId="7" fillId="0" borderId="88" xfId="0" applyFont="1" applyBorder="1" applyAlignment="1" applyProtection="1">
      <alignment vertical="center"/>
      <protection locked="0"/>
    </xf>
    <xf numFmtId="0" fontId="7" fillId="0" borderId="37"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109" xfId="0" applyFont="1" applyBorder="1" applyAlignment="1">
      <alignment horizontal="left" vertical="center" indent="1"/>
    </xf>
    <xf numFmtId="0" fontId="7" fillId="0" borderId="111" xfId="0" applyFont="1" applyBorder="1" applyAlignment="1">
      <alignment horizontal="left" vertical="center" indent="1"/>
    </xf>
    <xf numFmtId="0" fontId="7" fillId="0" borderId="86" xfId="0" applyFont="1" applyBorder="1" applyAlignment="1">
      <alignment horizontal="left" vertical="center" indent="1"/>
    </xf>
    <xf numFmtId="0" fontId="7" fillId="0" borderId="99" xfId="0" applyFont="1" applyBorder="1" applyAlignment="1">
      <alignment horizontal="left" vertical="center" indent="1"/>
    </xf>
    <xf numFmtId="0" fontId="7" fillId="0" borderId="113" xfId="0" applyFont="1" applyBorder="1" applyAlignment="1">
      <alignment horizontal="left" vertical="center" indent="1"/>
    </xf>
    <xf numFmtId="0" fontId="7" fillId="0" borderId="112" xfId="0" applyFont="1" applyBorder="1" applyAlignment="1" applyProtection="1">
      <alignment vertical="center"/>
      <protection locked="0"/>
    </xf>
    <xf numFmtId="0" fontId="0" fillId="0" borderId="80" xfId="0" applyBorder="1" applyAlignment="1">
      <alignment horizontal="center" vertical="center"/>
    </xf>
    <xf numFmtId="0" fontId="0" fillId="0" borderId="79" xfId="0" applyBorder="1" applyAlignment="1">
      <alignment horizontal="center" vertical="center"/>
    </xf>
    <xf numFmtId="0" fontId="0" fillId="0" borderId="23" xfId="0" applyBorder="1" applyAlignment="1">
      <alignment horizontal="center" vertical="center"/>
    </xf>
    <xf numFmtId="0" fontId="0" fillId="0" borderId="67" xfId="0" applyBorder="1" applyAlignment="1">
      <alignment horizontal="center" vertical="center"/>
    </xf>
    <xf numFmtId="0" fontId="0" fillId="0" borderId="98" xfId="0" applyBorder="1" applyAlignment="1">
      <alignment horizontal="center" vertical="center"/>
    </xf>
    <xf numFmtId="0" fontId="0" fillId="0" borderId="29" xfId="0" applyBorder="1" applyAlignment="1">
      <alignment horizontal="center" vertical="center"/>
    </xf>
    <xf numFmtId="0" fontId="7" fillId="0" borderId="114" xfId="0" applyFont="1" applyBorder="1" applyAlignment="1">
      <alignment vertical="center"/>
    </xf>
    <xf numFmtId="0" fontId="7" fillId="0" borderId="109" xfId="0" applyFont="1" applyBorder="1" applyAlignment="1">
      <alignment horizontal="left" vertical="center" indent="1" shrinkToFit="1"/>
    </xf>
    <xf numFmtId="0" fontId="7" fillId="0" borderId="99" xfId="0" applyFont="1" applyBorder="1" applyAlignment="1">
      <alignment horizontal="left" vertical="center" indent="1" shrinkToFit="1"/>
    </xf>
    <xf numFmtId="0" fontId="7" fillId="0" borderId="61"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indent="2"/>
    </xf>
    <xf numFmtId="0" fontId="40" fillId="0" borderId="0" xfId="0" applyFont="1" applyAlignment="1">
      <alignment horizontal="left" vertical="center" indent="2"/>
    </xf>
    <xf numFmtId="0" fontId="35" fillId="7" borderId="27" xfId="0" applyFont="1" applyFill="1" applyBorder="1" applyAlignment="1">
      <alignment horizontal="center" vertical="center" wrapText="1"/>
    </xf>
    <xf numFmtId="0" fontId="35" fillId="7" borderId="28" xfId="0" applyFont="1" applyFill="1" applyBorder="1" applyAlignment="1">
      <alignment horizontal="center" vertical="center" wrapText="1"/>
    </xf>
    <xf numFmtId="0" fontId="35" fillId="7" borderId="29" xfId="0" applyFont="1" applyFill="1" applyBorder="1" applyAlignment="1">
      <alignment horizontal="center" vertical="center" wrapText="1"/>
    </xf>
    <xf numFmtId="0" fontId="12" fillId="0" borderId="70" xfId="0" applyFont="1" applyBorder="1" applyAlignment="1">
      <alignment horizontal="left" vertical="center" wrapText="1"/>
    </xf>
    <xf numFmtId="0" fontId="12" fillId="0" borderId="0" xfId="0" applyFont="1" applyAlignment="1">
      <alignment horizontal="left" vertical="center" wrapText="1"/>
    </xf>
    <xf numFmtId="0" fontId="12" fillId="0" borderId="71" xfId="0" applyFont="1" applyBorder="1" applyAlignment="1">
      <alignment horizontal="left" vertical="center" wrapText="1"/>
    </xf>
    <xf numFmtId="0" fontId="12" fillId="0" borderId="61" xfId="0" applyFont="1" applyBorder="1" applyAlignment="1">
      <alignment horizontal="left" vertical="center" wrapText="1"/>
    </xf>
    <xf numFmtId="0" fontId="12" fillId="0" borderId="88" xfId="0" applyFont="1" applyBorder="1" applyAlignment="1">
      <alignment horizontal="left" vertical="center" wrapText="1"/>
    </xf>
    <xf numFmtId="0" fontId="12" fillId="0" borderId="62" xfId="0" applyFont="1" applyBorder="1" applyAlignment="1">
      <alignment horizontal="left" vertical="center" wrapText="1"/>
    </xf>
    <xf numFmtId="0" fontId="28" fillId="8" borderId="27" xfId="0" applyFont="1" applyFill="1" applyBorder="1" applyAlignment="1">
      <alignment horizontal="left" vertical="center" wrapText="1"/>
    </xf>
    <xf numFmtId="0" fontId="28" fillId="8" borderId="28" xfId="0" applyFont="1" applyFill="1" applyBorder="1" applyAlignment="1">
      <alignment horizontal="left" vertical="center"/>
    </xf>
    <xf numFmtId="0" fontId="28" fillId="8" borderId="29" xfId="0" applyFont="1" applyFill="1" applyBorder="1" applyAlignment="1">
      <alignment horizontal="left" vertical="center"/>
    </xf>
    <xf numFmtId="0" fontId="33" fillId="0" borderId="0" xfId="0" applyFont="1" applyAlignment="1">
      <alignment horizontal="center" vertical="center" shrinkToFit="1"/>
    </xf>
    <xf numFmtId="0" fontId="5" fillId="0" borderId="0" xfId="0" applyFont="1" applyAlignment="1">
      <alignment horizontal="right" vertical="center" shrinkToFit="1"/>
    </xf>
    <xf numFmtId="0" fontId="7" fillId="2" borderId="100"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4" xfId="0" applyFont="1" applyFill="1" applyBorder="1" applyAlignment="1">
      <alignment horizontal="distributed" vertical="center" indent="1"/>
    </xf>
    <xf numFmtId="0" fontId="7" fillId="2" borderId="45" xfId="0" applyFont="1" applyFill="1" applyBorder="1" applyAlignment="1">
      <alignment horizontal="distributed" vertical="center" indent="1"/>
    </xf>
    <xf numFmtId="0" fontId="7" fillId="2" borderId="23" xfId="0" applyFont="1" applyFill="1" applyBorder="1" applyAlignment="1">
      <alignment horizontal="distributed" vertical="center" indent="1"/>
    </xf>
    <xf numFmtId="0" fontId="7" fillId="2" borderId="47" xfId="0" applyFont="1" applyFill="1" applyBorder="1" applyAlignment="1">
      <alignment horizontal="distributed" vertical="center" indent="1"/>
    </xf>
    <xf numFmtId="0" fontId="5" fillId="0" borderId="34" xfId="0" applyFont="1" applyBorder="1" applyAlignment="1">
      <alignment horizontal="center"/>
    </xf>
    <xf numFmtId="0" fontId="5" fillId="0" borderId="22" xfId="0" applyFont="1" applyBorder="1" applyAlignment="1">
      <alignment horizontal="center"/>
    </xf>
    <xf numFmtId="0" fontId="5" fillId="0" borderId="35" xfId="0" applyFont="1" applyBorder="1" applyAlignment="1">
      <alignment horizontal="center"/>
    </xf>
    <xf numFmtId="0" fontId="7" fillId="0" borderId="104" xfId="0" applyFont="1" applyBorder="1" applyAlignment="1">
      <alignment horizontal="center" vertical="center"/>
    </xf>
    <xf numFmtId="0" fontId="7" fillId="0" borderId="105" xfId="0" applyFont="1" applyBorder="1" applyAlignment="1">
      <alignment horizontal="center" vertical="center"/>
    </xf>
    <xf numFmtId="176" fontId="31" fillId="0" borderId="106" xfId="0" applyNumberFormat="1" applyFont="1" applyBorder="1" applyAlignment="1">
      <alignment horizontal="right" vertical="center" indent="1"/>
    </xf>
    <xf numFmtId="176" fontId="31" fillId="0" borderId="107" xfId="0" applyNumberFormat="1" applyFont="1" applyBorder="1" applyAlignment="1">
      <alignment horizontal="right" vertical="center" indent="1"/>
    </xf>
    <xf numFmtId="0" fontId="28" fillId="7" borderId="25" xfId="0" applyFont="1" applyFill="1" applyBorder="1" applyAlignment="1">
      <alignment horizontal="center" vertical="center" shrinkToFit="1"/>
    </xf>
    <xf numFmtId="0" fontId="0" fillId="2" borderId="93" xfId="0" applyFill="1" applyBorder="1" applyAlignment="1">
      <alignment horizontal="center" vertical="center" shrinkToFit="1"/>
    </xf>
    <xf numFmtId="0" fontId="0" fillId="2" borderId="79" xfId="0" applyFill="1" applyBorder="1" applyAlignment="1">
      <alignment horizontal="center" vertical="center" shrinkToFit="1"/>
    </xf>
    <xf numFmtId="0" fontId="0" fillId="2" borderId="94" xfId="0" applyFill="1" applyBorder="1" applyAlignment="1">
      <alignment horizontal="center" vertical="center" shrinkToFit="1"/>
    </xf>
    <xf numFmtId="0" fontId="15" fillId="0" borderId="88" xfId="0" applyFont="1" applyBorder="1" applyAlignment="1">
      <alignment horizontal="justify" vertical="center" shrinkToFit="1"/>
    </xf>
    <xf numFmtId="0" fontId="15" fillId="0" borderId="62" xfId="0" applyFont="1" applyBorder="1" applyAlignment="1">
      <alignment horizontal="justify" vertical="center" shrinkToFit="1"/>
    </xf>
    <xf numFmtId="0" fontId="15" fillId="0" borderId="11"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12" xfId="0" applyFont="1" applyBorder="1" applyAlignment="1">
      <alignment horizontal="center" vertical="center" shrinkToFit="1"/>
    </xf>
    <xf numFmtId="0" fontId="16" fillId="0" borderId="61" xfId="0" applyFont="1" applyBorder="1" applyAlignment="1">
      <alignment horizontal="center" vertical="center"/>
    </xf>
    <xf numFmtId="0" fontId="7" fillId="0" borderId="88" xfId="0" applyFont="1" applyBorder="1" applyAlignment="1">
      <alignment horizontal="center" vertical="center"/>
    </xf>
    <xf numFmtId="178" fontId="7" fillId="0" borderId="61" xfId="0" applyNumberFormat="1" applyFont="1" applyBorder="1" applyAlignment="1">
      <alignment horizontal="right" vertical="center" indent="1"/>
    </xf>
    <xf numFmtId="178" fontId="7" fillId="0" borderId="62" xfId="0" applyNumberFormat="1" applyFont="1" applyBorder="1" applyAlignment="1">
      <alignment horizontal="right" vertical="center" inden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5" fillId="0" borderId="36" xfId="0" applyFont="1" applyBorder="1" applyAlignment="1">
      <alignment horizontal="center"/>
    </xf>
    <xf numFmtId="0" fontId="5" fillId="0" borderId="31" xfId="0" applyFont="1" applyBorder="1" applyAlignment="1">
      <alignment horizontal="center"/>
    </xf>
    <xf numFmtId="0" fontId="7" fillId="0" borderId="32" xfId="0" applyFont="1" applyBorder="1" applyAlignment="1">
      <alignment horizontal="center"/>
    </xf>
    <xf numFmtId="0" fontId="7" fillId="0" borderId="0" xfId="0" applyFont="1" applyAlignment="1">
      <alignment horizontal="center"/>
    </xf>
    <xf numFmtId="0" fontId="7" fillId="0" borderId="33" xfId="0" applyFont="1" applyBorder="1" applyAlignment="1">
      <alignment horizontal="center"/>
    </xf>
    <xf numFmtId="0" fontId="0" fillId="0" borderId="0" xfId="0" applyAlignment="1">
      <alignment horizontal="left"/>
    </xf>
    <xf numFmtId="0" fontId="0" fillId="0" borderId="33" xfId="0" applyBorder="1" applyAlignment="1">
      <alignment horizontal="left"/>
    </xf>
    <xf numFmtId="0" fontId="7" fillId="4" borderId="56"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0" fillId="0" borderId="1" xfId="0" applyBorder="1" applyAlignment="1">
      <alignment horizontal="center" vertical="center" shrinkToFit="1"/>
    </xf>
    <xf numFmtId="0" fontId="7" fillId="0" borderId="37" xfId="0" applyFont="1" applyBorder="1" applyAlignment="1">
      <alignment horizontal="center" vertical="center"/>
    </xf>
    <xf numFmtId="0" fontId="7" fillId="0" borderId="10" xfId="0" applyFont="1" applyBorder="1" applyAlignment="1">
      <alignment horizontal="center"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0" fontId="0" fillId="6" borderId="59"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61" xfId="0" applyFill="1" applyBorder="1" applyAlignment="1">
      <alignment horizontal="center" vertical="center" wrapText="1"/>
    </xf>
    <xf numFmtId="0" fontId="0" fillId="6" borderId="88" xfId="0" applyFill="1" applyBorder="1" applyAlignment="1">
      <alignment horizontal="center" vertical="center" wrapText="1"/>
    </xf>
    <xf numFmtId="38" fontId="5" fillId="0" borderId="96" xfId="2" applyFont="1" applyBorder="1" applyAlignment="1">
      <alignment horizontal="right" vertical="center" shrinkToFit="1"/>
    </xf>
    <xf numFmtId="38" fontId="5" fillId="0" borderId="95" xfId="2" applyFont="1" applyBorder="1" applyAlignment="1">
      <alignment horizontal="right" vertical="center" shrinkToFit="1"/>
    </xf>
    <xf numFmtId="177" fontId="7" fillId="0" borderId="96" xfId="1" applyNumberFormat="1" applyFont="1" applyFill="1" applyBorder="1" applyAlignment="1">
      <alignment horizontal="right" vertical="center" shrinkToFit="1"/>
    </xf>
    <xf numFmtId="177" fontId="7" fillId="0" borderId="95" xfId="1" applyNumberFormat="1" applyFont="1" applyFill="1" applyBorder="1" applyAlignment="1">
      <alignment horizontal="right" vertical="center" shrinkToFit="1"/>
    </xf>
    <xf numFmtId="38" fontId="11" fillId="0" borderId="59" xfId="1" applyFont="1" applyBorder="1" applyAlignment="1">
      <alignment horizontal="right" vertical="center" shrinkToFit="1"/>
    </xf>
    <xf numFmtId="38" fontId="11" fillId="0" borderId="61" xfId="1" applyFont="1" applyBorder="1" applyAlignment="1">
      <alignment horizontal="right" vertical="center" shrinkToFit="1"/>
    </xf>
    <xf numFmtId="0" fontId="5" fillId="0" borderId="60" xfId="0" applyFont="1" applyBorder="1" applyAlignment="1">
      <alignment horizontal="right" vertical="center" shrinkToFit="1"/>
    </xf>
    <xf numFmtId="0" fontId="5" fillId="0" borderId="62" xfId="0" applyFont="1" applyBorder="1" applyAlignment="1">
      <alignment horizontal="right" vertical="center" shrinkToFit="1"/>
    </xf>
    <xf numFmtId="0" fontId="15" fillId="0" borderId="25"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0" xfId="0" applyFont="1" applyAlignment="1">
      <alignment horizontal="justify" vertical="center" shrinkToFit="1"/>
    </xf>
    <xf numFmtId="0" fontId="15" fillId="0" borderId="71" xfId="0" applyFont="1" applyBorder="1" applyAlignment="1">
      <alignment horizontal="justify" vertical="center" shrinkToFit="1"/>
    </xf>
    <xf numFmtId="0" fontId="13" fillId="0" borderId="17" xfId="0" applyFont="1" applyBorder="1" applyAlignment="1">
      <alignment horizontal="right" vertical="center"/>
    </xf>
    <xf numFmtId="0" fontId="0" fillId="0" borderId="17" xfId="0" applyBorder="1" applyAlignment="1">
      <alignment horizontal="right" vertical="center"/>
    </xf>
    <xf numFmtId="0" fontId="0" fillId="2" borderId="1" xfId="0" applyFill="1" applyBorder="1" applyAlignment="1">
      <alignment horizontal="center" vertical="center" wrapText="1"/>
    </xf>
    <xf numFmtId="0" fontId="0" fillId="0" borderId="102" xfId="0" applyBorder="1" applyAlignment="1">
      <alignment horizontal="center" vertical="center" shrinkToFit="1"/>
    </xf>
    <xf numFmtId="0" fontId="0" fillId="0" borderId="92" xfId="0" applyBorder="1" applyAlignment="1">
      <alignment horizontal="center" vertical="center" shrinkToFit="1"/>
    </xf>
    <xf numFmtId="0" fontId="0" fillId="0" borderId="63" xfId="0" applyBorder="1" applyAlignment="1">
      <alignment horizontal="center" vertical="center" shrinkToFit="1"/>
    </xf>
    <xf numFmtId="0" fontId="0" fillId="0" borderId="69" xfId="0" applyBorder="1" applyAlignment="1">
      <alignment horizontal="center" vertical="center" shrinkToFit="1"/>
    </xf>
    <xf numFmtId="0" fontId="0" fillId="0" borderId="103" xfId="0" applyBorder="1" applyAlignment="1">
      <alignment horizontal="center" vertical="center" shrinkToFit="1"/>
    </xf>
    <xf numFmtId="0" fontId="0" fillId="0" borderId="91" xfId="0" applyBorder="1" applyAlignment="1">
      <alignment horizontal="center" vertical="center" shrinkToFit="1"/>
    </xf>
    <xf numFmtId="0" fontId="0" fillId="0" borderId="1" xfId="0" applyBorder="1" applyAlignment="1">
      <alignment horizontal="center" vertical="center"/>
    </xf>
    <xf numFmtId="0" fontId="13" fillId="2" borderId="37" xfId="0" applyFont="1" applyFill="1" applyBorder="1" applyAlignment="1">
      <alignment horizontal="center" vertical="center"/>
    </xf>
    <xf numFmtId="0" fontId="13"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3" fontId="5" fillId="0" borderId="1" xfId="0" applyNumberFormat="1" applyFont="1" applyBorder="1" applyAlignment="1">
      <alignment vertical="center" shrinkToFit="1"/>
    </xf>
    <xf numFmtId="0" fontId="5" fillId="0" borderId="1" xfId="0" applyFont="1" applyBorder="1" applyAlignment="1">
      <alignment vertical="center" shrinkToFit="1"/>
    </xf>
    <xf numFmtId="177" fontId="7" fillId="0" borderId="37" xfId="1" applyNumberFormat="1" applyFont="1" applyFill="1" applyBorder="1" applyAlignment="1">
      <alignment vertical="center" shrinkToFit="1"/>
    </xf>
    <xf numFmtId="0" fontId="8" fillId="0" borderId="23" xfId="0" applyFont="1" applyBorder="1" applyAlignment="1">
      <alignment horizontal="center" vertical="center"/>
    </xf>
    <xf numFmtId="0" fontId="8" fillId="0" borderId="12" xfId="0" applyFont="1" applyBorder="1" applyAlignment="1">
      <alignment horizontal="center" vertical="center"/>
    </xf>
    <xf numFmtId="0" fontId="7" fillId="0" borderId="63" xfId="0" applyFont="1" applyBorder="1" applyAlignment="1">
      <alignment horizontal="center" vertical="center"/>
    </xf>
    <xf numFmtId="0" fontId="7" fillId="0" borderId="13" xfId="0" applyFont="1" applyBorder="1" applyAlignment="1">
      <alignment horizontal="center" vertical="center"/>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11" fillId="0" borderId="101" xfId="0" applyFont="1" applyBorder="1" applyAlignment="1">
      <alignment horizontal="center" vertical="center" shrinkToFit="1"/>
    </xf>
    <xf numFmtId="0" fontId="11" fillId="0" borderId="90" xfId="0" applyFont="1" applyBorder="1" applyAlignment="1">
      <alignment horizontal="center" vertical="center" shrinkToFit="1"/>
    </xf>
    <xf numFmtId="0" fontId="0" fillId="0" borderId="11" xfId="0" applyBorder="1" applyAlignment="1">
      <alignment horizontal="left" vertical="center" indent="2"/>
    </xf>
    <xf numFmtId="0" fontId="0" fillId="0" borderId="23" xfId="0" applyBorder="1" applyAlignment="1">
      <alignment horizontal="left" vertical="center" indent="2"/>
    </xf>
    <xf numFmtId="0" fontId="0" fillId="0" borderId="12" xfId="0" applyBorder="1" applyAlignment="1">
      <alignment horizontal="left" vertical="center" indent="2"/>
    </xf>
    <xf numFmtId="0" fontId="7" fillId="0" borderId="23" xfId="0" applyFont="1" applyBorder="1" applyAlignment="1">
      <alignment horizontal="center" vertical="center"/>
    </xf>
    <xf numFmtId="177" fontId="7" fillId="0" borderId="37" xfId="0" applyNumberFormat="1" applyFont="1" applyBorder="1" applyAlignment="1">
      <alignment vertical="center" shrinkToFit="1"/>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7" fillId="0" borderId="24" xfId="0" applyFont="1" applyBorder="1" applyAlignment="1">
      <alignment horizontal="center" vertical="center"/>
    </xf>
    <xf numFmtId="0" fontId="0" fillId="0" borderId="9" xfId="0" applyBorder="1" applyAlignment="1">
      <alignment horizontal="left" vertical="center"/>
    </xf>
    <xf numFmtId="0" fontId="0" fillId="0" borderId="37" xfId="0" applyBorder="1" applyAlignment="1">
      <alignment horizontal="left" vertical="center"/>
    </xf>
    <xf numFmtId="0" fontId="0" fillId="0" borderId="10" xfId="0" applyBorder="1" applyAlignment="1">
      <alignment horizontal="left" vertical="center"/>
    </xf>
    <xf numFmtId="0" fontId="7" fillId="0" borderId="37" xfId="0" applyFont="1" applyBorder="1" applyAlignment="1">
      <alignment horizontal="left" vertical="center"/>
    </xf>
    <xf numFmtId="0" fontId="7" fillId="0" borderId="10" xfId="0" applyFont="1" applyBorder="1" applyAlignment="1">
      <alignment horizontal="left"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11" fillId="0" borderId="78" xfId="0" applyFont="1" applyBorder="1" applyAlignment="1">
      <alignment horizontal="center" vertical="center"/>
    </xf>
    <xf numFmtId="0" fontId="11" fillId="0" borderId="80"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3" xfId="0" applyFont="1" applyBorder="1" applyAlignment="1">
      <alignment horizontal="center" vertical="center" shrinkToFit="1"/>
    </xf>
    <xf numFmtId="0" fontId="7" fillId="0" borderId="13" xfId="0" applyFont="1" applyBorder="1" applyAlignment="1">
      <alignment horizontal="center" vertical="center" shrinkToFit="1"/>
    </xf>
    <xf numFmtId="0" fontId="9" fillId="0" borderId="27" xfId="0" applyFont="1" applyBorder="1" applyAlignment="1">
      <alignment horizontal="center" vertical="center" wrapText="1" shrinkToFit="1"/>
    </xf>
    <xf numFmtId="0" fontId="9" fillId="0" borderId="28" xfId="0" applyFont="1" applyBorder="1" applyAlignment="1">
      <alignment horizontal="center" vertical="center" wrapText="1"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5" fillId="0" borderId="59"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60" xfId="0" applyFont="1" applyBorder="1" applyAlignment="1">
      <alignment horizontal="left" vertical="center" shrinkToFit="1"/>
    </xf>
    <xf numFmtId="0" fontId="5" fillId="0" borderId="61" xfId="0" applyFont="1" applyBorder="1" applyAlignment="1">
      <alignment horizontal="left" vertical="center" shrinkToFit="1"/>
    </xf>
    <xf numFmtId="0" fontId="5" fillId="0" borderId="88" xfId="0" applyFont="1" applyBorder="1" applyAlignment="1">
      <alignment horizontal="left" vertical="center" shrinkToFit="1"/>
    </xf>
    <xf numFmtId="0" fontId="5" fillId="0" borderId="62" xfId="0" applyFont="1" applyBorder="1" applyAlignment="1">
      <alignment horizontal="left" vertical="center" shrinkToFit="1"/>
    </xf>
    <xf numFmtId="0" fontId="12" fillId="0" borderId="59"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88" xfId="0" applyFont="1" applyBorder="1" applyAlignment="1">
      <alignment horizontal="center" vertical="center" shrinkToFit="1"/>
    </xf>
    <xf numFmtId="0" fontId="12" fillId="0" borderId="62" xfId="0" applyFont="1" applyBorder="1" applyAlignment="1">
      <alignment horizontal="center" vertical="center" shrinkToFit="1"/>
    </xf>
    <xf numFmtId="0" fontId="7" fillId="0" borderId="0" xfId="0" applyFont="1" applyAlignment="1">
      <alignment horizontal="right" vertical="center"/>
    </xf>
    <xf numFmtId="0" fontId="7" fillId="0" borderId="22" xfId="0" applyFont="1" applyBorder="1" applyAlignment="1">
      <alignment horizontal="right" vertical="center"/>
    </xf>
    <xf numFmtId="0" fontId="0" fillId="0" borderId="48" xfId="0" applyBorder="1" applyAlignment="1">
      <alignment horizontal="center" vertical="center" wrapText="1" shrinkToFit="1"/>
    </xf>
    <xf numFmtId="0" fontId="0" fillId="0" borderId="49" xfId="0" applyBorder="1" applyAlignment="1">
      <alignment horizontal="center" vertical="center" wrapText="1" shrinkToFit="1"/>
    </xf>
    <xf numFmtId="0" fontId="0" fillId="0" borderId="50" xfId="0" applyBorder="1" applyAlignment="1">
      <alignment horizontal="center" vertical="center" wrapText="1" shrinkToFit="1"/>
    </xf>
    <xf numFmtId="0" fontId="7" fillId="0" borderId="51" xfId="0" applyFont="1" applyBorder="1" applyAlignment="1">
      <alignment horizontal="center" vertical="center"/>
    </xf>
    <xf numFmtId="0" fontId="7" fillId="0" borderId="4" xfId="0" applyFont="1" applyBorder="1" applyAlignment="1">
      <alignment horizontal="center" vertical="center"/>
    </xf>
    <xf numFmtId="0" fontId="0" fillId="0" borderId="52" xfId="0" applyBorder="1" applyAlignment="1">
      <alignment horizontal="left" vertical="top"/>
    </xf>
    <xf numFmtId="0" fontId="0" fillId="0" borderId="36" xfId="0" applyBorder="1" applyAlignment="1">
      <alignment horizontal="left" vertical="top"/>
    </xf>
    <xf numFmtId="0" fontId="0" fillId="0" borderId="31" xfId="0" applyBorder="1" applyAlignment="1">
      <alignment horizontal="left" vertical="top"/>
    </xf>
    <xf numFmtId="0" fontId="0" fillId="0" borderId="3" xfId="0" applyBorder="1" applyAlignment="1">
      <alignment horizontal="left" vertical="top"/>
    </xf>
    <xf numFmtId="0" fontId="0" fillId="0" borderId="24" xfId="0" applyBorder="1" applyAlignment="1">
      <alignment horizontal="left" vertical="top"/>
    </xf>
    <xf numFmtId="0" fontId="0" fillId="0" borderId="53" xfId="0" applyBorder="1" applyAlignment="1">
      <alignment horizontal="left" vertical="top"/>
    </xf>
    <xf numFmtId="0" fontId="7" fillId="0" borderId="2" xfId="0" applyFont="1" applyBorder="1" applyAlignment="1">
      <alignment horizontal="center" vertical="center"/>
    </xf>
    <xf numFmtId="0" fontId="7" fillId="0" borderId="54" xfId="0" applyFont="1" applyBorder="1" applyAlignment="1">
      <alignment horizontal="center" vertical="center"/>
    </xf>
    <xf numFmtId="0" fontId="0" fillId="0" borderId="11" xfId="0" applyBorder="1" applyAlignment="1">
      <alignment horizontal="center"/>
    </xf>
    <xf numFmtId="0" fontId="0" fillId="0" borderId="23" xfId="0" applyBorder="1" applyAlignment="1">
      <alignment horizontal="center"/>
    </xf>
    <xf numFmtId="0" fontId="0" fillId="0" borderId="12" xfId="0" applyBorder="1" applyAlignment="1">
      <alignment horizontal="center"/>
    </xf>
    <xf numFmtId="0" fontId="0" fillId="0" borderId="39" xfId="0" applyBorder="1" applyAlignment="1">
      <alignment horizontal="center"/>
    </xf>
    <xf numFmtId="0" fontId="0" fillId="0" borderId="22" xfId="0" applyBorder="1" applyAlignment="1">
      <alignment horizontal="center"/>
    </xf>
    <xf numFmtId="0" fontId="0" fillId="0" borderId="41" xfId="0" applyBorder="1" applyAlignment="1">
      <alignment horizontal="center"/>
    </xf>
    <xf numFmtId="0" fontId="7" fillId="0" borderId="11"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35" xfId="0" applyFont="1" applyBorder="1" applyAlignment="1">
      <alignment horizontal="center"/>
    </xf>
    <xf numFmtId="0" fontId="7" fillId="0" borderId="40" xfId="0" applyFont="1" applyBorder="1" applyAlignment="1">
      <alignment horizontal="center" vertical="center" wrapText="1"/>
    </xf>
    <xf numFmtId="0" fontId="7" fillId="0" borderId="42" xfId="0" applyFont="1" applyBorder="1" applyAlignment="1">
      <alignment horizontal="left" vertical="center"/>
    </xf>
    <xf numFmtId="0" fontId="7" fillId="0" borderId="43" xfId="0" applyFont="1" applyBorder="1" applyAlignment="1">
      <alignment horizontal="left" vertical="center"/>
    </xf>
    <xf numFmtId="0" fontId="7" fillId="0" borderId="11" xfId="0" applyFont="1" applyBorder="1" applyAlignment="1">
      <alignment horizontal="left" vertical="center"/>
    </xf>
    <xf numFmtId="0" fontId="7" fillId="0" borderId="23" xfId="0" applyFont="1" applyBorder="1" applyAlignment="1">
      <alignment horizontal="left" vertical="center"/>
    </xf>
    <xf numFmtId="0" fontId="7" fillId="0" borderId="12" xfId="0" applyFont="1" applyBorder="1" applyAlignment="1">
      <alignment horizontal="left" vertical="center"/>
    </xf>
    <xf numFmtId="0" fontId="5" fillId="2" borderId="59" xfId="0" applyFont="1" applyFill="1" applyBorder="1" applyAlignment="1">
      <alignment horizontal="left" vertical="center" shrinkToFit="1"/>
    </xf>
    <xf numFmtId="0" fontId="5" fillId="2" borderId="25" xfId="0" applyFont="1" applyFill="1" applyBorder="1" applyAlignment="1">
      <alignment horizontal="left" vertical="center" shrinkToFit="1"/>
    </xf>
    <xf numFmtId="0" fontId="5" fillId="2" borderId="60" xfId="0" applyFont="1" applyFill="1" applyBorder="1" applyAlignment="1">
      <alignment horizontal="left" vertical="center" shrinkToFit="1"/>
    </xf>
    <xf numFmtId="0" fontId="5" fillId="2" borderId="61" xfId="0" applyFont="1" applyFill="1" applyBorder="1" applyAlignment="1">
      <alignment horizontal="left" vertical="center" shrinkToFit="1"/>
    </xf>
    <xf numFmtId="0" fontId="5" fillId="2" borderId="88" xfId="0" applyFont="1" applyFill="1" applyBorder="1" applyAlignment="1">
      <alignment horizontal="left" vertical="center" shrinkToFit="1"/>
    </xf>
    <xf numFmtId="0" fontId="5" fillId="2" borderId="62" xfId="0" applyFont="1" applyFill="1" applyBorder="1" applyAlignment="1">
      <alignment horizontal="left" vertical="center" shrinkToFit="1"/>
    </xf>
    <xf numFmtId="0" fontId="0" fillId="0" borderId="37" xfId="0" applyBorder="1" applyAlignment="1">
      <alignment horizontal="right" vertical="center"/>
    </xf>
    <xf numFmtId="0" fontId="7" fillId="0" borderId="73" xfId="0" applyFont="1" applyBorder="1" applyAlignment="1">
      <alignment horizontal="right" vertical="center" shrinkToFit="1"/>
    </xf>
    <xf numFmtId="0" fontId="7" fillId="4" borderId="66" xfId="0" applyFont="1" applyFill="1" applyBorder="1" applyAlignment="1">
      <alignment horizontal="right" vertical="center"/>
    </xf>
    <xf numFmtId="0" fontId="7" fillId="4" borderId="64" xfId="0" applyFont="1" applyFill="1" applyBorder="1" applyAlignment="1">
      <alignment horizontal="right" vertical="center"/>
    </xf>
    <xf numFmtId="0" fontId="7" fillId="4" borderId="73" xfId="0" applyFont="1" applyFill="1" applyBorder="1" applyAlignment="1">
      <alignment horizontal="right" vertical="center" shrinkToFit="1"/>
    </xf>
    <xf numFmtId="0" fontId="0" fillId="4" borderId="72" xfId="0" applyFill="1" applyBorder="1" applyAlignment="1">
      <alignment horizontal="right" vertical="center"/>
    </xf>
    <xf numFmtId="0" fontId="7" fillId="0" borderId="37" xfId="0" applyFont="1" applyBorder="1" applyAlignment="1">
      <alignment horizontal="right" vertical="center" shrinkToFit="1"/>
    </xf>
    <xf numFmtId="0" fontId="7" fillId="0" borderId="78" xfId="0"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59" xfId="0" applyFont="1" applyBorder="1" applyAlignment="1">
      <alignment horizontal="center" vertical="center" shrinkToFit="1"/>
    </xf>
    <xf numFmtId="0" fontId="7" fillId="0" borderId="25" xfId="0" applyFont="1" applyBorder="1" applyAlignment="1">
      <alignment horizontal="center" vertical="center" shrinkToFit="1"/>
    </xf>
    <xf numFmtId="0" fontId="0" fillId="0" borderId="64" xfId="0" applyBorder="1" applyAlignment="1">
      <alignment horizontal="center" vertical="center" shrinkToFit="1"/>
    </xf>
    <xf numFmtId="0" fontId="0" fillId="0" borderId="8" xfId="0" applyBorder="1" applyAlignment="1">
      <alignment horizontal="center" vertical="center" shrinkToFit="1"/>
    </xf>
    <xf numFmtId="0" fontId="7" fillId="0" borderId="87" xfId="0" applyFont="1" applyBorder="1" applyAlignment="1">
      <alignment vertical="center" shrinkToFit="1"/>
    </xf>
    <xf numFmtId="3" fontId="7" fillId="0" borderId="87" xfId="0" applyNumberFormat="1" applyFont="1" applyBorder="1" applyAlignment="1">
      <alignment vertical="center" shrinkToFit="1"/>
    </xf>
    <xf numFmtId="38" fontId="7" fillId="0" borderId="87" xfId="2" applyFont="1" applyBorder="1" applyAlignment="1">
      <alignment horizontal="right" vertical="center" shrinkToFit="1"/>
    </xf>
    <xf numFmtId="0" fontId="7" fillId="0" borderId="64" xfId="0" applyFont="1" applyBorder="1" applyAlignment="1">
      <alignment horizontal="center" vertical="center"/>
    </xf>
    <xf numFmtId="0" fontId="0" fillId="0" borderId="72" xfId="0"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7" fillId="0" borderId="66" xfId="0" applyFont="1" applyBorder="1" applyAlignment="1">
      <alignment horizontal="center" vertical="center"/>
    </xf>
    <xf numFmtId="0" fontId="7" fillId="0" borderId="70" xfId="0" applyFont="1" applyBorder="1" applyAlignment="1">
      <alignment horizontal="center" vertical="center"/>
    </xf>
    <xf numFmtId="0" fontId="0" fillId="0" borderId="66" xfId="0" applyBorder="1" applyAlignment="1">
      <alignment horizontal="left" vertical="center"/>
    </xf>
    <xf numFmtId="0" fontId="0" fillId="0" borderId="23" xfId="0" applyBorder="1" applyAlignment="1">
      <alignment horizontal="left" vertical="center"/>
    </xf>
    <xf numFmtId="0" fontId="0" fillId="0" borderId="12" xfId="0" applyBorder="1" applyAlignment="1">
      <alignment horizontal="left" vertical="center"/>
    </xf>
    <xf numFmtId="0" fontId="7" fillId="0" borderId="60"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88" xfId="0" applyFont="1" applyBorder="1" applyAlignment="1">
      <alignment horizontal="center" vertical="center" shrinkToFit="1"/>
    </xf>
    <xf numFmtId="0" fontId="7" fillId="0" borderId="62" xfId="0" applyFont="1" applyBorder="1" applyAlignment="1">
      <alignment horizontal="center" vertical="center" shrinkToFit="1"/>
    </xf>
    <xf numFmtId="0" fontId="0" fillId="0" borderId="70" xfId="0" applyBorder="1" applyAlignment="1">
      <alignment horizontal="center" vertical="center" wrapText="1"/>
    </xf>
    <xf numFmtId="0" fontId="0" fillId="0" borderId="17" xfId="0" applyBorder="1" applyAlignment="1">
      <alignment horizontal="center" vertical="center" wrapText="1"/>
    </xf>
    <xf numFmtId="0" fontId="0" fillId="0" borderId="64" xfId="0" applyBorder="1" applyAlignment="1">
      <alignment horizontal="center" vertical="center" wrapText="1"/>
    </xf>
    <xf numFmtId="0" fontId="0" fillId="0" borderId="8" xfId="0" applyBorder="1" applyAlignment="1">
      <alignment horizontal="center" vertical="center" wrapText="1"/>
    </xf>
    <xf numFmtId="0" fontId="0" fillId="0" borderId="97" xfId="0" applyBorder="1" applyAlignment="1">
      <alignment horizontal="center" vertical="center" shrinkToFit="1"/>
    </xf>
    <xf numFmtId="0" fontId="0" fillId="0" borderId="58" xfId="0" applyBorder="1" applyAlignment="1">
      <alignment horizontal="center" vertical="center" shrinkToFit="1"/>
    </xf>
    <xf numFmtId="0" fontId="0" fillId="0" borderId="98" xfId="0" applyBorder="1" applyAlignment="1">
      <alignment horizontal="center" vertical="center" shrinkToFit="1"/>
    </xf>
    <xf numFmtId="0" fontId="0" fillId="0" borderId="99" xfId="0" applyBorder="1" applyAlignment="1">
      <alignment horizontal="center" vertical="center" wrapText="1"/>
    </xf>
    <xf numFmtId="0" fontId="0" fillId="0" borderId="2" xfId="0" applyBorder="1" applyAlignment="1">
      <alignment horizontal="center" vertical="center"/>
    </xf>
    <xf numFmtId="0" fontId="0" fillId="0" borderId="86" xfId="0" applyBorder="1" applyAlignment="1">
      <alignment horizontal="center" vertical="center" wrapText="1"/>
    </xf>
    <xf numFmtId="0" fontId="0" fillId="0" borderId="1" xfId="0" applyBorder="1" applyAlignment="1">
      <alignment horizontal="center" vertical="center" wrapText="1"/>
    </xf>
    <xf numFmtId="0" fontId="7" fillId="0" borderId="70" xfId="0" applyFont="1" applyBorder="1" applyAlignment="1">
      <alignment horizontal="center" vertical="center" shrinkToFit="1"/>
    </xf>
    <xf numFmtId="0" fontId="11" fillId="0" borderId="0" xfId="0" applyFont="1" applyAlignment="1">
      <alignment horizontal="left" vertical="center" shrinkToFit="1"/>
    </xf>
    <xf numFmtId="0" fontId="13" fillId="0" borderId="0" xfId="0" applyFont="1" applyAlignment="1">
      <alignment horizontal="right" vertical="center"/>
    </xf>
    <xf numFmtId="0" fontId="2" fillId="0" borderId="0" xfId="0" applyFont="1" applyAlignment="1">
      <alignment horizontal="right" vertical="center"/>
    </xf>
    <xf numFmtId="0" fontId="0" fillId="0" borderId="64" xfId="0" applyBorder="1" applyAlignment="1">
      <alignment horizontal="center" vertical="center"/>
    </xf>
    <xf numFmtId="0" fontId="7" fillId="4" borderId="78" xfId="0" applyFont="1" applyFill="1" applyBorder="1" applyAlignment="1">
      <alignment horizontal="center" vertical="center" shrinkToFit="1"/>
    </xf>
    <xf numFmtId="0" fontId="7" fillId="4" borderId="80" xfId="0" applyFont="1" applyFill="1" applyBorder="1" applyAlignment="1">
      <alignment horizontal="center" vertical="center" shrinkToFit="1"/>
    </xf>
    <xf numFmtId="0" fontId="7" fillId="0" borderId="80" xfId="0" applyFont="1" applyBorder="1" applyAlignment="1">
      <alignment horizontal="center" vertical="center" shrinkToFit="1"/>
    </xf>
    <xf numFmtId="0" fontId="14" fillId="0" borderId="0" xfId="0" applyFont="1" applyAlignment="1">
      <alignment horizontal="center" vertical="center" wrapText="1" shrinkToFit="1"/>
    </xf>
    <xf numFmtId="0" fontId="7" fillId="4" borderId="59" xfId="0" applyFont="1" applyFill="1" applyBorder="1" applyAlignment="1">
      <alignment horizontal="center" vertical="center" shrinkToFit="1"/>
    </xf>
    <xf numFmtId="0" fontId="7" fillId="4" borderId="60" xfId="0" applyFont="1" applyFill="1" applyBorder="1" applyAlignment="1">
      <alignment horizontal="center" vertical="center" shrinkToFit="1"/>
    </xf>
    <xf numFmtId="0" fontId="7" fillId="4" borderId="61" xfId="0" applyFont="1" applyFill="1" applyBorder="1" applyAlignment="1">
      <alignment horizontal="center" vertical="center" shrinkToFit="1"/>
    </xf>
    <xf numFmtId="0" fontId="7" fillId="4" borderId="62" xfId="0" applyFont="1" applyFill="1" applyBorder="1" applyAlignment="1">
      <alignment horizontal="center" vertical="center" shrinkToFit="1"/>
    </xf>
    <xf numFmtId="0" fontId="19" fillId="0" borderId="0" xfId="3" applyFont="1" applyAlignment="1">
      <alignment horizontal="center" vertical="center"/>
    </xf>
    <xf numFmtId="0" fontId="20" fillId="0" borderId="24" xfId="3" applyFont="1" applyBorder="1" applyAlignment="1">
      <alignment horizontal="center" vertical="center"/>
    </xf>
    <xf numFmtId="0" fontId="20" fillId="0" borderId="65" xfId="3" applyFont="1" applyBorder="1" applyAlignment="1">
      <alignment horizontal="center" vertical="center"/>
    </xf>
    <xf numFmtId="0" fontId="21" fillId="0" borderId="27" xfId="3" applyFont="1" applyBorder="1" applyAlignment="1">
      <alignment horizontal="center" vertical="center"/>
    </xf>
    <xf numFmtId="0" fontId="21" fillId="0" borderId="28" xfId="3" applyFont="1" applyBorder="1" applyAlignment="1">
      <alignment horizontal="center" vertical="center"/>
    </xf>
    <xf numFmtId="0" fontId="22" fillId="0" borderId="16" xfId="3" applyFont="1" applyBorder="1" applyAlignment="1">
      <alignment horizontal="center" vertical="center"/>
    </xf>
    <xf numFmtId="0" fontId="22" fillId="0" borderId="0" xfId="3" applyFont="1" applyAlignment="1">
      <alignment horizontal="center" vertical="center"/>
    </xf>
    <xf numFmtId="0" fontId="22" fillId="0" borderId="17" xfId="3" applyFont="1" applyBorder="1" applyAlignment="1">
      <alignment horizontal="center" vertical="center"/>
    </xf>
    <xf numFmtId="0" fontId="21" fillId="5" borderId="28" xfId="3" applyFont="1" applyFill="1" applyBorder="1" applyAlignment="1">
      <alignment horizontal="center" vertical="center"/>
    </xf>
    <xf numFmtId="0" fontId="21" fillId="5" borderId="29" xfId="3" applyFont="1" applyFill="1" applyBorder="1" applyAlignment="1">
      <alignment horizontal="center" vertical="center"/>
    </xf>
    <xf numFmtId="0" fontId="15" fillId="0" borderId="0" xfId="0" applyFont="1" applyAlignment="1">
      <alignment horizontal="left"/>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29" xfId="0" applyFont="1" applyBorder="1" applyAlignment="1">
      <alignment horizontal="left" vertical="center"/>
    </xf>
    <xf numFmtId="0" fontId="0" fillId="0" borderId="0" xfId="0" applyAlignment="1">
      <alignment horizontal="center" vertical="center" shrinkToFit="1"/>
    </xf>
    <xf numFmtId="0" fontId="39" fillId="0" borderId="115" xfId="0" applyFont="1" applyBorder="1" applyAlignment="1">
      <alignment horizontal="center" vertical="center"/>
    </xf>
    <xf numFmtId="0" fontId="39" fillId="0" borderId="116" xfId="0" applyFont="1" applyBorder="1" applyAlignment="1">
      <alignment horizontal="center" vertical="center"/>
    </xf>
    <xf numFmtId="0" fontId="0" fillId="0" borderId="61" xfId="0" applyBorder="1" applyAlignment="1">
      <alignment horizontal="left" vertical="center" wrapText="1"/>
    </xf>
    <xf numFmtId="0" fontId="0" fillId="0" borderId="88" xfId="0" applyBorder="1" applyAlignment="1">
      <alignment horizontal="left" vertical="center" wrapText="1"/>
    </xf>
    <xf numFmtId="0" fontId="0" fillId="0" borderId="62" xfId="0" applyBorder="1" applyAlignment="1">
      <alignment horizontal="left" vertical="center" wrapText="1"/>
    </xf>
    <xf numFmtId="0" fontId="38" fillId="0" borderId="0" xfId="0" applyFont="1" applyAlignment="1">
      <alignment horizontal="center"/>
    </xf>
    <xf numFmtId="0" fontId="7" fillId="0" borderId="114" xfId="0" applyFont="1" applyBorder="1" applyAlignment="1">
      <alignment horizontal="center" vertical="center"/>
    </xf>
    <xf numFmtId="0" fontId="7" fillId="0" borderId="29"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17" xfId="0" applyFont="1" applyBorder="1" applyAlignment="1">
      <alignment horizontal="center" vertical="center"/>
    </xf>
    <xf numFmtId="0" fontId="7" fillId="0" borderId="108" xfId="0" applyFont="1" applyBorder="1" applyAlignment="1">
      <alignment horizontal="center" vertical="center" wrapText="1"/>
    </xf>
    <xf numFmtId="0" fontId="7" fillId="0" borderId="11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70" xfId="0" applyFont="1" applyBorder="1" applyAlignment="1">
      <alignment horizontal="left" vertical="center" wrapText="1"/>
    </xf>
    <xf numFmtId="0" fontId="5" fillId="0" borderId="0" xfId="0" applyFont="1" applyAlignment="1">
      <alignment horizontal="left" vertical="center" wrapText="1"/>
    </xf>
    <xf numFmtId="0" fontId="5" fillId="0" borderId="71" xfId="0" applyFont="1" applyBorder="1" applyAlignment="1">
      <alignment horizontal="left" vertical="center" wrapText="1"/>
    </xf>
    <xf numFmtId="0" fontId="7" fillId="0" borderId="32" xfId="0" applyFont="1" applyBorder="1" applyAlignment="1">
      <alignment horizontal="center" shrinkToFit="1"/>
    </xf>
    <xf numFmtId="0" fontId="7" fillId="0" borderId="33" xfId="0" applyFont="1" applyBorder="1" applyAlignment="1">
      <alignment horizontal="center" shrinkToFit="1"/>
    </xf>
    <xf numFmtId="0" fontId="7" fillId="0" borderId="0" xfId="0" applyFont="1" applyBorder="1" applyAlignment="1">
      <alignment horizontal="center" shrinkToFit="1"/>
    </xf>
    <xf numFmtId="0" fontId="5" fillId="0" borderId="32" xfId="0" applyFont="1" applyBorder="1" applyAlignment="1">
      <alignment horizontal="center" shrinkToFit="1"/>
    </xf>
    <xf numFmtId="0" fontId="5" fillId="0" borderId="0" xfId="0" applyFont="1" applyAlignment="1">
      <alignment horizontal="center" shrinkToFit="1"/>
    </xf>
    <xf numFmtId="0" fontId="5" fillId="0" borderId="33" xfId="0" applyFont="1" applyBorder="1" applyAlignment="1">
      <alignment horizontal="center" shrinkToFi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542925</xdr:colOff>
      <xdr:row>10</xdr:row>
      <xdr:rowOff>9525</xdr:rowOff>
    </xdr:from>
    <xdr:to>
      <xdr:col>3</xdr:col>
      <xdr:colOff>552450</xdr:colOff>
      <xdr:row>12</xdr:row>
      <xdr:rowOff>0</xdr:rowOff>
    </xdr:to>
    <xdr:sp macro="" textlink="">
      <xdr:nvSpPr>
        <xdr:cNvPr id="2" name="Freeform 1">
          <a:extLst>
            <a:ext uri="{FF2B5EF4-FFF2-40B4-BE49-F238E27FC236}">
              <a16:creationId xmlns:a16="http://schemas.microsoft.com/office/drawing/2014/main" id="{9AE4A4C7-218E-4B11-9075-325D7125EECA}"/>
            </a:ext>
          </a:extLst>
        </xdr:cNvPr>
        <xdr:cNvSpPr>
          <a:spLocks/>
        </xdr:cNvSpPr>
      </xdr:nvSpPr>
      <xdr:spPr bwMode="auto">
        <a:xfrm>
          <a:off x="1781175" y="1666875"/>
          <a:ext cx="9525" cy="466725"/>
        </a:xfrm>
        <a:custGeom>
          <a:avLst/>
          <a:gdLst>
            <a:gd name="T0" fmla="*/ 0 w 1"/>
            <a:gd name="T1" fmla="*/ 0 h 78"/>
            <a:gd name="T2" fmla="*/ 0 w 1"/>
            <a:gd name="T3" fmla="*/ 2147483647 h 78"/>
            <a:gd name="T4" fmla="*/ 0 60000 65536"/>
            <a:gd name="T5" fmla="*/ 0 60000 65536"/>
            <a:gd name="T6" fmla="*/ 0 w 1"/>
            <a:gd name="T7" fmla="*/ 0 h 78"/>
            <a:gd name="T8" fmla="*/ 1 w 1"/>
            <a:gd name="T9" fmla="*/ 78 h 78"/>
          </a:gdLst>
          <a:ahLst/>
          <a:cxnLst>
            <a:cxn ang="T4">
              <a:pos x="T0" y="T1"/>
            </a:cxn>
            <a:cxn ang="T5">
              <a:pos x="T2" y="T3"/>
            </a:cxn>
          </a:cxnLst>
          <a:rect l="T6" t="T7" r="T8" b="T9"/>
          <a:pathLst>
            <a:path w="1" h="78">
              <a:moveTo>
                <a:pt x="0" y="0"/>
              </a:moveTo>
              <a:lnTo>
                <a:pt x="0" y="78"/>
              </a:lnTo>
            </a:path>
          </a:pathLst>
        </a:cu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542925</xdr:colOff>
      <xdr:row>10</xdr:row>
      <xdr:rowOff>9525</xdr:rowOff>
    </xdr:from>
    <xdr:to>
      <xdr:col>3</xdr:col>
      <xdr:colOff>552450</xdr:colOff>
      <xdr:row>12</xdr:row>
      <xdr:rowOff>0</xdr:rowOff>
    </xdr:to>
    <xdr:sp macro="" textlink="">
      <xdr:nvSpPr>
        <xdr:cNvPr id="2" name="Freeform 1">
          <a:extLst>
            <a:ext uri="{FF2B5EF4-FFF2-40B4-BE49-F238E27FC236}">
              <a16:creationId xmlns:a16="http://schemas.microsoft.com/office/drawing/2014/main" id="{791428E9-C26A-4559-9B61-B90C30879621}"/>
            </a:ext>
          </a:extLst>
        </xdr:cNvPr>
        <xdr:cNvSpPr>
          <a:spLocks/>
        </xdr:cNvSpPr>
      </xdr:nvSpPr>
      <xdr:spPr bwMode="auto">
        <a:xfrm>
          <a:off x="1781175" y="1666875"/>
          <a:ext cx="9525" cy="457200"/>
        </a:xfrm>
        <a:custGeom>
          <a:avLst/>
          <a:gdLst>
            <a:gd name="T0" fmla="*/ 0 w 1"/>
            <a:gd name="T1" fmla="*/ 0 h 78"/>
            <a:gd name="T2" fmla="*/ 0 w 1"/>
            <a:gd name="T3" fmla="*/ 2147483647 h 78"/>
            <a:gd name="T4" fmla="*/ 0 60000 65536"/>
            <a:gd name="T5" fmla="*/ 0 60000 65536"/>
            <a:gd name="T6" fmla="*/ 0 w 1"/>
            <a:gd name="T7" fmla="*/ 0 h 78"/>
            <a:gd name="T8" fmla="*/ 1 w 1"/>
            <a:gd name="T9" fmla="*/ 78 h 78"/>
          </a:gdLst>
          <a:ahLst/>
          <a:cxnLst>
            <a:cxn ang="T4">
              <a:pos x="T0" y="T1"/>
            </a:cxn>
            <a:cxn ang="T5">
              <a:pos x="T2" y="T3"/>
            </a:cxn>
          </a:cxnLst>
          <a:rect l="T6" t="T7" r="T8" b="T9"/>
          <a:pathLst>
            <a:path w="1" h="78">
              <a:moveTo>
                <a:pt x="0" y="0"/>
              </a:moveTo>
              <a:lnTo>
                <a:pt x="0" y="78"/>
              </a:lnTo>
            </a:path>
          </a:pathLst>
        </a:cu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4E8995\disk\Users\24ikuseikai\Desktop\&#12510;&#12452;&#12489;&#12461;&#12517;&#12513;&#12531;&#12488;\&#12402;&#12392;&#12375;&#12378;&#12367;\24%20&#27880;&#25991;&#26360;&#12288;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4E8995\disk\&#20849;&#26377;\4%20%20%20&#24859;&#12398;&#12402;&#12392;&#12375;&#12378;&#12367;&#36939;&#21205;&#38306;&#20418;\&#24179;&#25104;31&#24180;&#24230;&#29992;&#12402;&#12392;&#12375;&#12378;&#12367;\&#24179;&#25104;&#65297;8&#24180;&#24230;\&#27880;&#25991;&#2636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4E8995\disk\Users\24ikuseikai\Desktop\&#12510;&#12452;&#12489;&#12461;&#12517;&#12513;&#12531;&#12488;\&#12402;&#12392;&#12375;&#12378;&#12367;\&#24179;&#25104;&#65297;8&#24180;&#24230;\&#27880;&#25991;&#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住所録1"/>
      <sheetName val="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注文書1集計"/>
    </sheetNames>
    <sheetDataSet>
      <sheetData sheetId="0">
        <row r="5">
          <cell r="F5" t="str">
            <v>鹿児島県手をつなぐ育成会</v>
          </cell>
          <cell r="G5">
            <v>0</v>
          </cell>
          <cell r="H5" t="str">
            <v>890-0021</v>
          </cell>
          <cell r="I5" t="str">
            <v>鹿児島市小野　1-1-1　ハートピアかごしま内</v>
          </cell>
          <cell r="J5" t="str">
            <v>099-220-7062</v>
          </cell>
        </row>
        <row r="6">
          <cell r="F6" t="str">
            <v>鹿児島市手をつなぐ育成会</v>
          </cell>
          <cell r="G6">
            <v>1</v>
          </cell>
          <cell r="H6" t="str">
            <v>891-0102</v>
          </cell>
          <cell r="I6" t="str">
            <v>鹿児島市星ヶ峯　2-1-1 ふれあい館２F</v>
          </cell>
          <cell r="J6" t="str">
            <v>099-264-8725</v>
          </cell>
        </row>
        <row r="7">
          <cell r="F7" t="str">
            <v>吉田町手をつなぐ育成会</v>
          </cell>
          <cell r="G7">
            <v>2</v>
          </cell>
          <cell r="H7" t="str">
            <v>891-1305</v>
          </cell>
          <cell r="I7" t="str">
            <v>鹿児島市宮之浦町　2997-2 西村ハナエ様方</v>
          </cell>
          <cell r="J7" t="str">
            <v>099-294-2106</v>
          </cell>
        </row>
        <row r="8">
          <cell r="F8" t="str">
            <v>桜島町手をつなぐ育成会</v>
          </cell>
          <cell r="G8">
            <v>3</v>
          </cell>
          <cell r="H8" t="str">
            <v>891-1419</v>
          </cell>
          <cell r="I8" t="str">
            <v>鹿児島市桜島横山町　1722-17 社会福祉協議会内</v>
          </cell>
          <cell r="J8" t="str">
            <v>099-293-2969</v>
          </cell>
        </row>
        <row r="9">
          <cell r="F9" t="str">
            <v>喜入町手をつなぐ育成会</v>
          </cell>
          <cell r="G9">
            <v>4</v>
          </cell>
          <cell r="H9" t="str">
            <v>891-0203</v>
          </cell>
          <cell r="I9" t="str">
            <v>鹿児島市喜入町　7060-1 北フキ様方</v>
          </cell>
          <cell r="J9" t="str">
            <v>0993-45-0247</v>
          </cell>
        </row>
        <row r="10">
          <cell r="F10" t="str">
            <v>松元町手をつなぐ育成会</v>
          </cell>
          <cell r="G10">
            <v>5</v>
          </cell>
          <cell r="H10" t="str">
            <v>899-2703</v>
          </cell>
          <cell r="I10" t="str">
            <v>鹿児島市上谷口町　2773-5 社会福祉協議会内</v>
          </cell>
          <cell r="J10" t="str">
            <v>099-278-3487</v>
          </cell>
        </row>
        <row r="11">
          <cell r="F11" t="str">
            <v>郡山町手をつなぐ育成会</v>
          </cell>
          <cell r="G11">
            <v>6</v>
          </cell>
          <cell r="H11" t="str">
            <v>891-1105</v>
          </cell>
          <cell r="I11" t="str">
            <v>鹿児島市郡山町　176 社会福祉協議会内</v>
          </cell>
          <cell r="J11" t="str">
            <v>099-298-2278</v>
          </cell>
        </row>
        <row r="12">
          <cell r="F12" t="str">
            <v>東市来町手をつなぐ育成会</v>
          </cell>
          <cell r="G12">
            <v>7</v>
          </cell>
          <cell r="H12" t="str">
            <v>899-2431</v>
          </cell>
          <cell r="I12" t="str">
            <v>日置市東市来町美山　1584 姶良　誠様方</v>
          </cell>
          <cell r="J12" t="str">
            <v>099-274-0369</v>
          </cell>
        </row>
        <row r="13">
          <cell r="F13" t="str">
            <v>伊集院町手をつなぐ育成会</v>
          </cell>
          <cell r="G13">
            <v>8</v>
          </cell>
          <cell r="H13" t="str">
            <v>899-2503</v>
          </cell>
          <cell r="I13" t="str">
            <v>日置市伊集院町妙円寺　1-65-8 姥美穂子様方</v>
          </cell>
          <cell r="J13" t="str">
            <v>099-272-4755</v>
          </cell>
        </row>
        <row r="14">
          <cell r="F14" t="str">
            <v>日置市手をつなぐ育成会</v>
          </cell>
          <cell r="G14">
            <v>9</v>
          </cell>
          <cell r="H14" t="str">
            <v>899-3101</v>
          </cell>
          <cell r="I14" t="str">
            <v>日置市日吉町日置　1132-1 社会福祉協議会内</v>
          </cell>
          <cell r="J14" t="str">
            <v>099-246-8561</v>
          </cell>
        </row>
        <row r="15">
          <cell r="F15" t="str">
            <v>吹上地域手をつなぐ育成会</v>
          </cell>
          <cell r="G15">
            <v>10</v>
          </cell>
          <cell r="H15" t="str">
            <v>899-3301</v>
          </cell>
          <cell r="I15" t="str">
            <v>日置市吹上町中原　2847 社会福祉協議会内</v>
          </cell>
          <cell r="J15" t="str">
            <v>099-296-2111</v>
          </cell>
        </row>
        <row r="16">
          <cell r="F16" t="str">
            <v>いちき串木野市手をつなぐ育成会</v>
          </cell>
          <cell r="G16">
            <v>11</v>
          </cell>
          <cell r="H16" t="str">
            <v>896-0035</v>
          </cell>
          <cell r="I16" t="str">
            <v>いちき串木野市新生町　183 高齢者福祉センター内</v>
          </cell>
          <cell r="J16" t="str">
            <v>0996-32-3183</v>
          </cell>
        </row>
        <row r="17">
          <cell r="F17" t="str">
            <v>市来町手をつなぐ育成会</v>
          </cell>
          <cell r="G17">
            <v>12</v>
          </cell>
          <cell r="H17" t="str">
            <v>899-2101</v>
          </cell>
          <cell r="I17" t="str">
            <v>いちき串木野市湊町　3126-12 老人福祉センター社会福祉協議会</v>
          </cell>
          <cell r="J17" t="str">
            <v>0996-36-4558</v>
          </cell>
        </row>
        <row r="18">
          <cell r="F18" t="str">
            <v>指宿市手をつなぐ育成会</v>
          </cell>
          <cell r="G18">
            <v>13</v>
          </cell>
          <cell r="H18" t="str">
            <v>891-0401</v>
          </cell>
          <cell r="I18" t="str">
            <v>指宿市大牟礼　1-22-12 今林重夫様方</v>
          </cell>
          <cell r="J18" t="str">
            <v>0993-22-3857</v>
          </cell>
        </row>
        <row r="19">
          <cell r="F19" t="str">
            <v>山川町手をつなぐ育成会</v>
          </cell>
          <cell r="G19">
            <v>14</v>
          </cell>
          <cell r="H19" t="str">
            <v>891-0516</v>
          </cell>
          <cell r="I19" t="str">
            <v>揖宿市山川町成川　275 久保利子様方</v>
          </cell>
          <cell r="J19" t="str">
            <v>0993-34-0389</v>
          </cell>
        </row>
        <row r="20">
          <cell r="F20" t="str">
            <v>開聞町手をつなぐ育成会</v>
          </cell>
          <cell r="G20">
            <v>15</v>
          </cell>
          <cell r="H20" t="str">
            <v>891-0603</v>
          </cell>
          <cell r="I20" t="str">
            <v>揖宿市開聞町十町　2867　役場介護保険課</v>
          </cell>
          <cell r="J20" t="str">
            <v>0993-32-3111</v>
          </cell>
        </row>
        <row r="21">
          <cell r="F21" t="str">
            <v>頴娃町手をつなぐ育成会</v>
          </cell>
          <cell r="G21">
            <v>16</v>
          </cell>
          <cell r="H21" t="str">
            <v>891-0701</v>
          </cell>
          <cell r="I21" t="str">
            <v>南九州市頴娃町上別府　6543　就労・支援事業所あすなろ</v>
          </cell>
          <cell r="J21" t="str">
            <v>0993-39-1206</v>
          </cell>
        </row>
        <row r="22">
          <cell r="F22" t="str">
            <v>枕崎市手をつなぐ育成会</v>
          </cell>
          <cell r="G22">
            <v>17</v>
          </cell>
          <cell r="H22" t="str">
            <v>898-0025</v>
          </cell>
          <cell r="I22" t="str">
            <v>枕崎市立神本町　339 枕崎福祉作業所内</v>
          </cell>
          <cell r="J22" t="str">
            <v>0993-72-5602</v>
          </cell>
        </row>
        <row r="23">
          <cell r="F23" t="str">
            <v>南さつま市手をつなぐ育成会</v>
          </cell>
          <cell r="G23">
            <v>18</v>
          </cell>
          <cell r="H23" t="str">
            <v>897-0001</v>
          </cell>
          <cell r="I23" t="str">
            <v>南さつま市加世田村原　2-23-3　本坊国博　様方</v>
          </cell>
          <cell r="J23" t="str">
            <v>0993-53-8389</v>
          </cell>
        </row>
        <row r="24">
          <cell r="F24" t="str">
            <v>坊津町手をつなぐ育成会</v>
          </cell>
          <cell r="G24">
            <v>19</v>
          </cell>
          <cell r="H24" t="str">
            <v>898-0102</v>
          </cell>
          <cell r="I24" t="str">
            <v>南さつま市坊津町泊　9106 社会福祉協議会内</v>
          </cell>
          <cell r="J24" t="str">
            <v>090-9587-4206</v>
          </cell>
        </row>
        <row r="25">
          <cell r="F25" t="str">
            <v>金峰町手をつなぐ育成会</v>
          </cell>
          <cell r="G25">
            <v>20</v>
          </cell>
          <cell r="H25" t="str">
            <v>899-3515</v>
          </cell>
          <cell r="I25" t="str">
            <v>南さつま市金峰町中津野　625 老人福祉センター社会福祉協議会内</v>
          </cell>
          <cell r="J25" t="str">
            <v>0993-77-1122</v>
          </cell>
        </row>
        <row r="26">
          <cell r="F26" t="str">
            <v>笠沙町社会福祉協議会</v>
          </cell>
          <cell r="G26">
            <v>21</v>
          </cell>
          <cell r="H26" t="str">
            <v>897-1301</v>
          </cell>
          <cell r="I26" t="str">
            <v>南さつま市笠沙町片浦　1086-1</v>
          </cell>
          <cell r="J26" t="str">
            <v>0996-63-1702</v>
          </cell>
        </row>
        <row r="27">
          <cell r="F27" t="str">
            <v>大浦町</v>
          </cell>
          <cell r="G27">
            <v>22</v>
          </cell>
          <cell r="I27" t="str">
            <v>―</v>
          </cell>
        </row>
        <row r="28">
          <cell r="F28" t="str">
            <v>知覧町手をつなぐ育成会</v>
          </cell>
          <cell r="G28">
            <v>23</v>
          </cell>
          <cell r="H28" t="str">
            <v>897-0302</v>
          </cell>
          <cell r="I28" t="str">
            <v>南九州市知覧町郡　17848 老人福祉センター社会福祉協議会</v>
          </cell>
          <cell r="J28" t="str">
            <v>0993-83-3961</v>
          </cell>
        </row>
        <row r="29">
          <cell r="F29" t="str">
            <v>南九州市手をつなぐ育成会</v>
          </cell>
          <cell r="G29">
            <v>24</v>
          </cell>
          <cell r="H29" t="str">
            <v>897-0215</v>
          </cell>
          <cell r="I29" t="str">
            <v>南九州市川辺町平山　6978 川辺町保健福祉センタ－内</v>
          </cell>
          <cell r="J29" t="str">
            <v>0993-56-5450</v>
          </cell>
        </row>
        <row r="30">
          <cell r="F30" t="str">
            <v>薩摩川内市手をつなぐ育成会</v>
          </cell>
          <cell r="G30">
            <v>25</v>
          </cell>
          <cell r="H30" t="str">
            <v>895-0065</v>
          </cell>
          <cell r="I30" t="str">
            <v>薩摩川内市宮内町　4006-2　宮司礼子様方</v>
          </cell>
          <cell r="J30" t="str">
            <v>0996-22-2569</v>
          </cell>
        </row>
        <row r="31">
          <cell r="F31" t="str">
            <v>樋脇町手をつなぐ育成会</v>
          </cell>
          <cell r="G31">
            <v>26</v>
          </cell>
          <cell r="H31" t="str">
            <v>895-1203</v>
          </cell>
          <cell r="I31" t="str">
            <v>薩摩川内市樋脇町市比野　5078-132　亀田美子様方</v>
          </cell>
          <cell r="J31" t="str">
            <v>0996-38-0358</v>
          </cell>
        </row>
        <row r="32">
          <cell r="F32" t="str">
            <v>入来町手をつなぐ育成会</v>
          </cell>
          <cell r="G32">
            <v>27</v>
          </cell>
          <cell r="H32" t="str">
            <v>895-1401</v>
          </cell>
          <cell r="I32" t="str">
            <v>薩摩川内市入来町副田　3033　上野サツキ様方</v>
          </cell>
          <cell r="J32" t="str">
            <v>0996-44-3042</v>
          </cell>
        </row>
        <row r="33">
          <cell r="F33" t="str">
            <v>東郷町手をつなぐ育成会</v>
          </cell>
          <cell r="G33">
            <v>28</v>
          </cell>
          <cell r="H33" t="str">
            <v>895-1106</v>
          </cell>
          <cell r="I33" t="str">
            <v>薩摩川内市東郷町斧渕　7021-1　上田健治様方</v>
          </cell>
          <cell r="J33" t="str">
            <v>0996-42-1177</v>
          </cell>
        </row>
        <row r="34">
          <cell r="F34" t="str">
            <v>祁答院町手をつなぐ育成会</v>
          </cell>
          <cell r="G34">
            <v>29</v>
          </cell>
          <cell r="H34" t="str">
            <v>895-1501</v>
          </cell>
          <cell r="I34" t="str">
            <v>薩摩川内市祁答院町下手　6477　内村　春光様方</v>
          </cell>
          <cell r="J34" t="str">
            <v>0996-55-0515</v>
          </cell>
        </row>
        <row r="35">
          <cell r="F35" t="str">
            <v>さつま町手をつなぐ育成会</v>
          </cell>
          <cell r="G35">
            <v>30</v>
          </cell>
          <cell r="H35" t="str">
            <v>895-1803</v>
          </cell>
          <cell r="I35" t="str">
            <v>薩摩郡さつま町宮之城屋地　670-2　宮之城ふくし園内</v>
          </cell>
          <cell r="J35" t="str">
            <v>0996-53-2940</v>
          </cell>
        </row>
        <row r="36">
          <cell r="F36" t="str">
            <v>鶴田町手をつなぐ育成会</v>
          </cell>
          <cell r="G36">
            <v>31</v>
          </cell>
          <cell r="H36" t="str">
            <v>895-2102</v>
          </cell>
          <cell r="I36" t="str">
            <v>薩摩郡さつま町神子　663-1 役場住民課内</v>
          </cell>
          <cell r="J36" t="str">
            <v>0996-59-3111</v>
          </cell>
        </row>
        <row r="37">
          <cell r="F37" t="str">
            <v>薩摩町手をつなぐ育成会</v>
          </cell>
          <cell r="G37">
            <v>32</v>
          </cell>
          <cell r="H37" t="str">
            <v>895-2201</v>
          </cell>
          <cell r="I37" t="str">
            <v>薩摩郡さつま町求名　12837 役場町民福祉課福祉係</v>
          </cell>
          <cell r="J37" t="str">
            <v>0996-57-1111</v>
          </cell>
        </row>
        <row r="38">
          <cell r="F38" t="str">
            <v>阿久根市手をつなぐ育成会</v>
          </cell>
          <cell r="G38">
            <v>33</v>
          </cell>
          <cell r="H38" t="str">
            <v>899-1131</v>
          </cell>
          <cell r="I38" t="str">
            <v>阿久根市脇本宮田　7176-1　デイハウスふたば内</v>
          </cell>
          <cell r="J38" t="str">
            <v>0996-75-3755</v>
          </cell>
        </row>
        <row r="39">
          <cell r="F39" t="str">
            <v>出水市手をつなぐ育成会</v>
          </cell>
          <cell r="G39">
            <v>34</v>
          </cell>
          <cell r="H39" t="str">
            <v>899-0211</v>
          </cell>
          <cell r="I39" t="str">
            <v>出水市知識町　328　伊尻　幸雄　様方</v>
          </cell>
          <cell r="J39" t="str">
            <v>0996-62-4558</v>
          </cell>
        </row>
        <row r="40">
          <cell r="F40" t="str">
            <v>野田町手をつなぐ育成会</v>
          </cell>
          <cell r="G40">
            <v>35</v>
          </cell>
          <cell r="H40" t="str">
            <v>899-0502</v>
          </cell>
          <cell r="I40" t="str">
            <v>出水市野田町下名　5387-3　田下正廣様方</v>
          </cell>
          <cell r="J40" t="str">
            <v>0996-84-2366</v>
          </cell>
        </row>
        <row r="41">
          <cell r="F41" t="str">
            <v>高尾野町手をつなぐ育成会</v>
          </cell>
          <cell r="G41">
            <v>36</v>
          </cell>
          <cell r="H41" t="str">
            <v>899-0401</v>
          </cell>
          <cell r="I41" t="str">
            <v>出水市高尾野町大久保　600　めーぷるハウス内</v>
          </cell>
          <cell r="J41" t="str">
            <v>0996-64-2411</v>
          </cell>
        </row>
        <row r="42">
          <cell r="F42" t="str">
            <v>東町手をつなぐ親の会</v>
          </cell>
          <cell r="G42">
            <v>37</v>
          </cell>
          <cell r="H42" t="str">
            <v>899-1401</v>
          </cell>
          <cell r="I42" t="str">
            <v>出水郡東町鷹巣　1678 くれよん塾内</v>
          </cell>
          <cell r="J42" t="str">
            <v>0996-86-0370</v>
          </cell>
        </row>
        <row r="43">
          <cell r="F43" t="str">
            <v>長島町手をつなぐ育成会</v>
          </cell>
          <cell r="G43">
            <v>38</v>
          </cell>
          <cell r="H43" t="str">
            <v>899-1304</v>
          </cell>
          <cell r="I43" t="str">
            <v>出水郡長島町城川内　2740　小森れい子様方</v>
          </cell>
          <cell r="J43" t="str">
            <v>0996-88-6035</v>
          </cell>
        </row>
        <row r="44">
          <cell r="F44" t="str">
            <v>大口市手をつなぐ育成会</v>
          </cell>
          <cell r="G44">
            <v>39</v>
          </cell>
          <cell r="H44" t="str">
            <v>895-2521</v>
          </cell>
          <cell r="I44" t="str">
            <v>大口市鳥巣　421-1　ワークプラザひまわりの家内</v>
          </cell>
          <cell r="J44" t="str">
            <v>0995-22-2625</v>
          </cell>
        </row>
        <row r="45">
          <cell r="F45" t="str">
            <v>国分地区手をつなぐ育成会</v>
          </cell>
          <cell r="G45">
            <v>40</v>
          </cell>
          <cell r="H45" t="str">
            <v>899-4304</v>
          </cell>
          <cell r="I45" t="str">
            <v>霧島市国分清水　3-36-9　野村教子様方</v>
          </cell>
          <cell r="J45" t="str">
            <v>0995-46-0620</v>
          </cell>
        </row>
        <row r="46">
          <cell r="F46" t="str">
            <v>横川町手をつなぐ育成会</v>
          </cell>
          <cell r="G46">
            <v>41</v>
          </cell>
          <cell r="H46" t="str">
            <v>899-6303</v>
          </cell>
          <cell r="I46" t="str">
            <v>霧島市横川町中ノ　263 役場保健福祉課内</v>
          </cell>
          <cell r="J46" t="str">
            <v>0995-72-0513</v>
          </cell>
        </row>
        <row r="47">
          <cell r="F47" t="str">
            <v>牧園町手をつなぐ育成会</v>
          </cell>
          <cell r="G47">
            <v>42</v>
          </cell>
          <cell r="H47" t="str">
            <v>899-6507</v>
          </cell>
          <cell r="I47" t="str">
            <v>霧島市牧園町宿窪田　2647 役場保健福祉課内</v>
          </cell>
          <cell r="J47" t="str">
            <v>0995-76-1111</v>
          </cell>
        </row>
        <row r="48">
          <cell r="F48" t="str">
            <v>溝辺町手をつなぐ親の会</v>
          </cell>
          <cell r="G48">
            <v>43</v>
          </cell>
          <cell r="H48" t="str">
            <v>899-6401</v>
          </cell>
          <cell r="I48" t="str">
            <v>霧島市溝辺町有川　808 社会福祉協議会内</v>
          </cell>
          <cell r="J48" t="str">
            <v>0995-59-2101</v>
          </cell>
        </row>
        <row r="49">
          <cell r="F49" t="str">
            <v>霧島町手をつなぐ育成会</v>
          </cell>
          <cell r="G49">
            <v>44</v>
          </cell>
          <cell r="H49" t="str">
            <v>899-4201</v>
          </cell>
          <cell r="I49" t="str">
            <v>霧島市霧島田口　284-6 重森学様方</v>
          </cell>
          <cell r="J49" t="str">
            <v>0995-57-1468</v>
          </cell>
        </row>
        <row r="50">
          <cell r="F50" t="str">
            <v>隼人町手をつなぐ育成会</v>
          </cell>
          <cell r="G50">
            <v>45</v>
          </cell>
          <cell r="H50" t="str">
            <v>899-5106</v>
          </cell>
          <cell r="I50" t="str">
            <v>霧島市隼人町内山田　1-11-11 役場福祉課内</v>
          </cell>
          <cell r="J50" t="str">
            <v>0995-42-1111</v>
          </cell>
        </row>
        <row r="51">
          <cell r="F51" t="str">
            <v>福山町手をつなぐ育成会</v>
          </cell>
          <cell r="G51">
            <v>46</v>
          </cell>
          <cell r="H51" t="str">
            <v>899-4501</v>
          </cell>
          <cell r="I51" t="str">
            <v>霧島市福山町福山　4897-8　是枝數美様方</v>
          </cell>
          <cell r="J51" t="str">
            <v>0995-56-1305</v>
          </cell>
        </row>
        <row r="52">
          <cell r="F52" t="str">
            <v>菱刈町手をつなぐ育成会</v>
          </cell>
          <cell r="G52">
            <v>47</v>
          </cell>
          <cell r="H52" t="str">
            <v>895-2701</v>
          </cell>
          <cell r="I52" t="str">
            <v>伊佐市菱刈町前目　2106 役場保健福祉課内</v>
          </cell>
          <cell r="J52" t="str">
            <v>0995-26-1111</v>
          </cell>
        </row>
        <row r="53">
          <cell r="F53" t="str">
            <v>加治木町手をつなぐ育成会</v>
          </cell>
          <cell r="G53">
            <v>48</v>
          </cell>
          <cell r="H53" t="str">
            <v>899-5231</v>
          </cell>
          <cell r="I53" t="str">
            <v>姶良市加治木町反土　1568-7　内田信義様方</v>
          </cell>
          <cell r="J53" t="str">
            <v>0995-63-5148</v>
          </cell>
        </row>
        <row r="54">
          <cell r="F54" t="str">
            <v>姶良市手をつなぐ育成会</v>
          </cell>
          <cell r="G54">
            <v>49</v>
          </cell>
          <cell r="H54" t="str">
            <v>899-5412</v>
          </cell>
          <cell r="I54" t="str">
            <v>姶良市姶良町三拾町　975 羽月幹男様方</v>
          </cell>
          <cell r="J54" t="str">
            <v>0995-66-0215</v>
          </cell>
        </row>
        <row r="55">
          <cell r="F55" t="str">
            <v>蒲生町手をつなぐ育成会</v>
          </cell>
          <cell r="G55">
            <v>50</v>
          </cell>
          <cell r="H55" t="str">
            <v>899-5305</v>
          </cell>
          <cell r="I55" t="str">
            <v>姶良市蒲生町白男　347 社会福祉協議会内</v>
          </cell>
          <cell r="J55" t="str">
            <v>0995-52-1400</v>
          </cell>
        </row>
        <row r="56">
          <cell r="F56" t="str">
            <v>湧水町手をつなぐ育成会</v>
          </cell>
          <cell r="G56">
            <v>51</v>
          </cell>
          <cell r="H56" t="str">
            <v>899-6207</v>
          </cell>
          <cell r="I56" t="str">
            <v>姶良郡湧水町米永　502　ワークショップくりの実の家内</v>
          </cell>
          <cell r="J56" t="str">
            <v>0995-74-2080</v>
          </cell>
        </row>
        <row r="57">
          <cell r="F57" t="str">
            <v>吉松町手をつなぐ育成会</v>
          </cell>
          <cell r="G57">
            <v>52</v>
          </cell>
          <cell r="H57" t="str">
            <v>899-6102</v>
          </cell>
          <cell r="I57" t="str">
            <v>姶良郡湧水町中津川　603　吉松庁舎　住民福祉課内</v>
          </cell>
        </row>
        <row r="58">
          <cell r="F58" t="str">
            <v>大隅町手をつなぐ育成会</v>
          </cell>
          <cell r="G58">
            <v>53</v>
          </cell>
          <cell r="H58" t="str">
            <v>899-8105</v>
          </cell>
          <cell r="I58" t="str">
            <v>曽於市大隅町段中町　27 山口洋子様方</v>
          </cell>
          <cell r="J58" t="str">
            <v>099-482-5006</v>
          </cell>
        </row>
        <row r="59">
          <cell r="F59" t="str">
            <v>財部町手をつなぐ育成会</v>
          </cell>
          <cell r="G59">
            <v>54</v>
          </cell>
          <cell r="H59" t="str">
            <v>899-4101</v>
          </cell>
          <cell r="I59" t="str">
            <v>曽於市財部町南俣　3993 今村美喜様方</v>
          </cell>
          <cell r="J59" t="str">
            <v>0986-75-1203</v>
          </cell>
        </row>
        <row r="60">
          <cell r="F60" t="str">
            <v>末吉町手をつなぐ育成会</v>
          </cell>
          <cell r="G60">
            <v>55</v>
          </cell>
          <cell r="H60" t="str">
            <v>899-8605</v>
          </cell>
          <cell r="I60" t="str">
            <v>曽於市末吉町二之方　2124-2　川﨑和子様方</v>
          </cell>
          <cell r="J60" t="str">
            <v>0986-76-2136</v>
          </cell>
        </row>
        <row r="61">
          <cell r="F61" t="str">
            <v>松山町手をつなぐ親の会</v>
          </cell>
          <cell r="G61">
            <v>56</v>
          </cell>
          <cell r="H61" t="str">
            <v>899-7692</v>
          </cell>
          <cell r="I61" t="str">
            <v>志布志市松山町新橋　268　松山支所市民課内</v>
          </cell>
          <cell r="J61" t="str">
            <v>099-487-2111</v>
          </cell>
        </row>
        <row r="62">
          <cell r="F62" t="str">
            <v>志布志町手をつなぐ育成会</v>
          </cell>
          <cell r="G62">
            <v>57</v>
          </cell>
          <cell r="H62" t="str">
            <v>899-7102</v>
          </cell>
          <cell r="I62" t="str">
            <v>志布志市志布志町帖　5754-3 小園美代子様方</v>
          </cell>
          <cell r="J62" t="str">
            <v>099-472-3541</v>
          </cell>
        </row>
        <row r="63">
          <cell r="F63" t="str">
            <v>有明町手をつなぐ育成会</v>
          </cell>
          <cell r="G63">
            <v>58</v>
          </cell>
          <cell r="H63" t="str">
            <v>899-7492</v>
          </cell>
          <cell r="I63" t="str">
            <v>志布志市有明町野井倉　1756 役場住民課内</v>
          </cell>
          <cell r="J63" t="str">
            <v>099-474-1111</v>
          </cell>
        </row>
        <row r="64">
          <cell r="F64" t="str">
            <v>大崎町手をつなぐ育成会</v>
          </cell>
          <cell r="G64">
            <v>59</v>
          </cell>
          <cell r="H64" t="str">
            <v>899-7305</v>
          </cell>
          <cell r="I64" t="str">
            <v>曽於郡大崎町仮宿　1029　役場 社会福祉係内</v>
          </cell>
          <cell r="J64" t="str">
            <v>099-476-1111</v>
          </cell>
        </row>
        <row r="65">
          <cell r="F65" t="str">
            <v>垂水市手をつなぐ育成会</v>
          </cell>
          <cell r="G65">
            <v>60</v>
          </cell>
          <cell r="H65" t="str">
            <v>891-2114</v>
          </cell>
          <cell r="I65" t="str">
            <v>垂水市新城西　4231-1　平原ムツヨ様方</v>
          </cell>
          <cell r="J65" t="str">
            <v>0994-35-2227</v>
          </cell>
        </row>
        <row r="66">
          <cell r="F66" t="str">
            <v>鹿屋市手をつなぐ育成会</v>
          </cell>
          <cell r="G66">
            <v>61</v>
          </cell>
          <cell r="H66" t="str">
            <v>893-0064</v>
          </cell>
          <cell r="I66" t="str">
            <v>鹿屋市西原　3-9-23　トゥモローかのや内</v>
          </cell>
          <cell r="J66" t="str">
            <v>0994-44-7043</v>
          </cell>
        </row>
        <row r="67">
          <cell r="F67" t="str">
            <v>輝北町手をつなぐ親の会</v>
          </cell>
          <cell r="G67">
            <v>62</v>
          </cell>
          <cell r="H67" t="str">
            <v>893-0201</v>
          </cell>
          <cell r="I67" t="str">
            <v>鹿屋市輝北町上百引　3914-ロ 役場総務課内</v>
          </cell>
          <cell r="J67" t="str">
            <v>0994-86-1111</v>
          </cell>
        </row>
        <row r="68">
          <cell r="F68" t="str">
            <v>串良町手をつなぐ育成会</v>
          </cell>
          <cell r="G68">
            <v>63</v>
          </cell>
          <cell r="H68" t="str">
            <v>893-1603</v>
          </cell>
          <cell r="I68" t="str">
            <v>鹿屋市串良町岡崎　2102 老人福祉センター社会福祉協議会内</v>
          </cell>
          <cell r="J68" t="str">
            <v>0994-63-5030</v>
          </cell>
        </row>
        <row r="69">
          <cell r="F69" t="str">
            <v>吾平町手をつなぐ育成会</v>
          </cell>
          <cell r="G69">
            <v>64</v>
          </cell>
          <cell r="H69" t="str">
            <v>893-1101</v>
          </cell>
          <cell r="I69" t="str">
            <v>鹿屋市吾平町上名　6335-1　土橋　正一様方</v>
          </cell>
          <cell r="J69" t="str">
            <v>0994-58-7760</v>
          </cell>
        </row>
        <row r="70">
          <cell r="F70" t="str">
            <v>東串良町手をつなぐ育成会</v>
          </cell>
          <cell r="G70">
            <v>65</v>
          </cell>
          <cell r="H70" t="str">
            <v>893-1693</v>
          </cell>
          <cell r="I70" t="str">
            <v>肝属郡東串良町川西　1543 役場福祉課内</v>
          </cell>
          <cell r="J70" t="str">
            <v>0994-63-3131</v>
          </cell>
        </row>
        <row r="71">
          <cell r="F71" t="str">
            <v>錦江町手をつなぐ育成会</v>
          </cell>
          <cell r="G71">
            <v>66</v>
          </cell>
          <cell r="H71" t="str">
            <v>893-2302</v>
          </cell>
          <cell r="I71" t="str">
            <v>肝属郡錦江町城元　902-3 矢野　喬様方</v>
          </cell>
          <cell r="J71" t="str">
            <v>0994-22-2233</v>
          </cell>
        </row>
        <row r="72">
          <cell r="F72" t="str">
            <v>田代町手をつなぐ育成会</v>
          </cell>
          <cell r="G72">
            <v>67</v>
          </cell>
          <cell r="H72" t="str">
            <v>893-2401</v>
          </cell>
          <cell r="I72" t="str">
            <v>肝属郡錦江町田代麓　779 老人福祉センター社会福祉協議会内</v>
          </cell>
          <cell r="J72" t="str">
            <v>0994-28-2733</v>
          </cell>
        </row>
        <row r="73">
          <cell r="F73" t="str">
            <v>南大隅町手をつなぐ育成会</v>
          </cell>
          <cell r="G73">
            <v>68</v>
          </cell>
          <cell r="H73" t="str">
            <v>893-2502</v>
          </cell>
          <cell r="I73" t="str">
            <v>肝属郡南大隅町根占川南　3256-3 老人福祉センター社会福祉協議会内</v>
          </cell>
          <cell r="J73" t="str">
            <v>0994-24-4218</v>
          </cell>
        </row>
        <row r="74">
          <cell r="F74" t="str">
            <v>佐多町手をつなぐ育成会</v>
          </cell>
          <cell r="G74">
            <v>69</v>
          </cell>
          <cell r="H74" t="str">
            <v>893-2601</v>
          </cell>
          <cell r="I74" t="str">
            <v>肝属郡南大隅町佐多伊座敷　3465　社会福祉協議会内</v>
          </cell>
          <cell r="J74" t="str">
            <v>0994-28-4030</v>
          </cell>
        </row>
        <row r="75">
          <cell r="F75" t="str">
            <v>内之浦町手をつなぐ育成会</v>
          </cell>
          <cell r="G75">
            <v>70</v>
          </cell>
          <cell r="H75" t="str">
            <v>893-1402</v>
          </cell>
          <cell r="I75" t="str">
            <v>肝属郡肝付町南方　2643 役場福祉課内</v>
          </cell>
          <cell r="J75" t="str">
            <v>0994-67-2111</v>
          </cell>
        </row>
        <row r="76">
          <cell r="F76" t="str">
            <v>高山町手をつなぐ育成会</v>
          </cell>
          <cell r="G76">
            <v>71</v>
          </cell>
          <cell r="H76" t="str">
            <v>893-1206</v>
          </cell>
          <cell r="I76" t="str">
            <v>肝属郡肝付町前田　3690 老人福祉センター社会福祉協議会内</v>
          </cell>
          <cell r="J76" t="str">
            <v>0994-65-3350</v>
          </cell>
        </row>
        <row r="77">
          <cell r="F77" t="str">
            <v>西之表市手をつなぐ育成会</v>
          </cell>
          <cell r="G77">
            <v>72</v>
          </cell>
          <cell r="H77" t="str">
            <v>891-3117</v>
          </cell>
          <cell r="I77" t="str">
            <v>西之表市桜が丘　7779-94　老人福祉ｾﾝﾀｰ　社会福祉協議会内</v>
          </cell>
          <cell r="J77" t="str">
            <v>0997-22-0506</v>
          </cell>
        </row>
        <row r="78">
          <cell r="F78" t="str">
            <v>中種子町手をつなぐ育成会</v>
          </cell>
          <cell r="G78">
            <v>73</v>
          </cell>
          <cell r="H78" t="str">
            <v>891-3692</v>
          </cell>
          <cell r="I78" t="str">
            <v>熊毛郡中種子町野間　5186　役場福祉環境課内</v>
          </cell>
          <cell r="J78" t="str">
            <v>0997-27-1111</v>
          </cell>
        </row>
        <row r="79">
          <cell r="F79" t="str">
            <v>南種子町手をつなぐ育成会</v>
          </cell>
          <cell r="G79">
            <v>74</v>
          </cell>
          <cell r="H79" t="str">
            <v>891-3706</v>
          </cell>
          <cell r="I79" t="str">
            <v>熊毛郡南種子町島間　2938　小山重和　様方</v>
          </cell>
          <cell r="J79" t="str">
            <v>0997-26-4667</v>
          </cell>
        </row>
        <row r="80">
          <cell r="F80" t="str">
            <v>上屋久町手をつなぐ育成会</v>
          </cell>
          <cell r="G80">
            <v>75</v>
          </cell>
          <cell r="H80" t="str">
            <v>891-4205</v>
          </cell>
          <cell r="I80" t="str">
            <v>熊毛郡屋久島町宮之浦　1593 役場保健福祉課内</v>
          </cell>
          <cell r="J80" t="str">
            <v>0997-42-0100</v>
          </cell>
        </row>
        <row r="81">
          <cell r="F81" t="str">
            <v>屋久島町手をつなぐ育成会</v>
          </cell>
          <cell r="G81">
            <v>76</v>
          </cell>
          <cell r="H81" t="str">
            <v>891-4404</v>
          </cell>
          <cell r="I81" t="str">
            <v>熊毛郡屋久島町尾之間　658-1 楯篤雄様方</v>
          </cell>
          <cell r="J81" t="str">
            <v>0997-47-3032</v>
          </cell>
        </row>
        <row r="82">
          <cell r="F82" t="str">
            <v>奄美市手をつなぐ親の会</v>
          </cell>
          <cell r="G82">
            <v>77</v>
          </cell>
          <cell r="H82" t="str">
            <v>894-0005</v>
          </cell>
          <cell r="I82" t="str">
            <v>奄美市名瀬佐大熊町　7-6-35  前﨑里様方</v>
          </cell>
          <cell r="J82" t="str">
            <v>0997-52-3652</v>
          </cell>
        </row>
        <row r="83">
          <cell r="F83" t="str">
            <v>笠利町手をつなぐ育成会</v>
          </cell>
          <cell r="G83">
            <v>78</v>
          </cell>
          <cell r="H83" t="str">
            <v>894-0512</v>
          </cell>
          <cell r="I83" t="str">
            <v>奄美市笠利町中金久　45 役場いきいき健康課内</v>
          </cell>
          <cell r="J83" t="str">
            <v>0997-63-2299</v>
          </cell>
        </row>
        <row r="84">
          <cell r="F84" t="str">
            <v>瀬戸内町手をつなぐ育成会</v>
          </cell>
          <cell r="G84">
            <v>79</v>
          </cell>
          <cell r="H84" t="str">
            <v>894-2232</v>
          </cell>
          <cell r="I84" t="str">
            <v>大島郡瀬戸内町勝能　887　なのはな園内</v>
          </cell>
          <cell r="J84" t="str">
            <v>0997-73-2000</v>
          </cell>
        </row>
        <row r="85">
          <cell r="F85" t="str">
            <v>龍郷町手をつなぐ育成会</v>
          </cell>
          <cell r="G85">
            <v>80</v>
          </cell>
          <cell r="H85" t="str">
            <v>894-0192</v>
          </cell>
          <cell r="I85" t="str">
            <v>大島郡龍郷町浦　110 役場保健福祉課内</v>
          </cell>
          <cell r="J85" t="str">
            <v>0997-62-3111</v>
          </cell>
        </row>
        <row r="86">
          <cell r="F86" t="str">
            <v>喜界町手をつなぐ育成会</v>
          </cell>
          <cell r="G86">
            <v>81</v>
          </cell>
          <cell r="H86" t="str">
            <v>891-6201</v>
          </cell>
          <cell r="I86" t="str">
            <v>大島郡喜界町赤連　38 はまゆり学園内</v>
          </cell>
          <cell r="J86" t="str">
            <v>0997-65-0488</v>
          </cell>
        </row>
        <row r="87">
          <cell r="F87" t="str">
            <v>徳之島町手をつなぐ育成会</v>
          </cell>
          <cell r="G87">
            <v>82</v>
          </cell>
          <cell r="H87" t="str">
            <v>891-7102</v>
          </cell>
          <cell r="I87" t="str">
            <v>大島郡徳之島町亀徳　3345 徳州園内</v>
          </cell>
          <cell r="J87" t="str">
            <v>0997-83-2418</v>
          </cell>
        </row>
        <row r="88">
          <cell r="F88" t="str">
            <v>天城町手をつなぐ育成会</v>
          </cell>
          <cell r="G88">
            <v>83</v>
          </cell>
          <cell r="H88" t="str">
            <v>891-7605</v>
          </cell>
          <cell r="I88" t="str">
            <v>鹿児島県大島郡天城町浅間　678-3　保村伸子様方</v>
          </cell>
          <cell r="J88" t="str">
            <v>0997-85-2010</v>
          </cell>
        </row>
        <row r="89">
          <cell r="F89" t="str">
            <v>伊仙町手をつなぐ親の会</v>
          </cell>
          <cell r="G89">
            <v>84</v>
          </cell>
          <cell r="H89" t="str">
            <v>891-8327</v>
          </cell>
          <cell r="I89" t="str">
            <v>大島郡伊仙町犬田布　1632 壽俊雄様方</v>
          </cell>
          <cell r="J89" t="str">
            <v>0997-86-8530</v>
          </cell>
        </row>
        <row r="90">
          <cell r="F90" t="str">
            <v>和泊町手をつなぐ育成会</v>
          </cell>
          <cell r="G90">
            <v>85</v>
          </cell>
          <cell r="H90" t="str">
            <v>891-9112</v>
          </cell>
          <cell r="I90" t="str">
            <v>大島郡和泊町和泊　39-3 社会福祉センター 社会福祉協議会内</v>
          </cell>
          <cell r="J90" t="str">
            <v>0997-92-2299</v>
          </cell>
        </row>
        <row r="91">
          <cell r="F91" t="str">
            <v>知名町手をつなぐ育成会</v>
          </cell>
          <cell r="G91">
            <v>86</v>
          </cell>
          <cell r="H91" t="str">
            <v>891-9214</v>
          </cell>
          <cell r="I91" t="str">
            <v>大島郡知名町知名　307 役場保健福祉課内</v>
          </cell>
          <cell r="J91" t="str">
            <v>0997-93-3111</v>
          </cell>
        </row>
        <row r="92">
          <cell r="F92" t="str">
            <v>与論町手をつなぐ育成会</v>
          </cell>
          <cell r="G92">
            <v>87</v>
          </cell>
          <cell r="H92" t="str">
            <v>891-9301</v>
          </cell>
          <cell r="I92" t="str">
            <v>大島郡与論町茶花　2643-3 社会福祉協議会内</v>
          </cell>
          <cell r="J92" t="str">
            <v>0997-97-5042</v>
          </cell>
        </row>
        <row r="93">
          <cell r="F93" t="str">
            <v>地区支部（86）</v>
          </cell>
          <cell r="G93">
            <v>88</v>
          </cell>
          <cell r="I93" t="str">
            <v>　</v>
          </cell>
        </row>
        <row r="94">
          <cell r="F94" t="str">
            <v>地区支部（87）</v>
          </cell>
          <cell r="G94">
            <v>89</v>
          </cell>
          <cell r="I94" t="str">
            <v>　</v>
          </cell>
        </row>
        <row r="95">
          <cell r="F95" t="str">
            <v>地区支部（88）</v>
          </cell>
          <cell r="G95">
            <v>90</v>
          </cell>
          <cell r="I95" t="str">
            <v>　</v>
          </cell>
        </row>
        <row r="96">
          <cell r="F96" t="str">
            <v>地区支部（89）</v>
          </cell>
          <cell r="G96">
            <v>91</v>
          </cell>
          <cell r="I96" t="str">
            <v>　</v>
          </cell>
        </row>
        <row r="97">
          <cell r="F97" t="str">
            <v>地区支部（90）</v>
          </cell>
          <cell r="G97">
            <v>92</v>
          </cell>
          <cell r="I97" t="str">
            <v>　</v>
          </cell>
        </row>
        <row r="98">
          <cell r="F98" t="str">
            <v>あさひが丘学園</v>
          </cell>
          <cell r="G98">
            <v>93</v>
          </cell>
          <cell r="H98" t="str">
            <v>891-1206</v>
          </cell>
          <cell r="I98" t="str">
            <v>鹿児島市皆与志町２５０３</v>
          </cell>
          <cell r="J98" t="str">
            <v>099-238-4821</v>
          </cell>
        </row>
        <row r="99">
          <cell r="F99" t="str">
            <v>明星学園</v>
          </cell>
          <cell r="G99">
            <v>94</v>
          </cell>
          <cell r="H99" t="str">
            <v>891-1205</v>
          </cell>
          <cell r="I99" t="str">
            <v>鹿児島市犬迫町５９７５</v>
          </cell>
          <cell r="J99" t="str">
            <v>099-238-0664</v>
          </cell>
        </row>
        <row r="100">
          <cell r="F100" t="str">
            <v>吉野学園</v>
          </cell>
          <cell r="G100">
            <v>95</v>
          </cell>
          <cell r="H100" t="str">
            <v>892-0871</v>
          </cell>
          <cell r="I100" t="str">
            <v>鹿児島市吉野町１９３２－１</v>
          </cell>
          <cell r="J100" t="str">
            <v>099-243-0141</v>
          </cell>
        </row>
        <row r="101">
          <cell r="F101" t="str">
            <v>川内厚生園</v>
          </cell>
          <cell r="G101">
            <v>96</v>
          </cell>
          <cell r="H101" t="str">
            <v>895-0007</v>
          </cell>
          <cell r="I101" t="str">
            <v>薩摩川内市百次町１０９０－１</v>
          </cell>
          <cell r="J101" t="str">
            <v>0996-23-7681</v>
          </cell>
        </row>
        <row r="102">
          <cell r="F102" t="str">
            <v>和光学園</v>
          </cell>
          <cell r="G102">
            <v>97</v>
          </cell>
          <cell r="H102" t="str">
            <v>891-2303</v>
          </cell>
          <cell r="I102" t="str">
            <v>鹿屋市海道町１５６</v>
          </cell>
          <cell r="J102" t="str">
            <v>0994-46-2956</v>
          </cell>
        </row>
        <row r="103">
          <cell r="F103" t="str">
            <v>社会福祉法人　みさかえ学園</v>
          </cell>
          <cell r="G103">
            <v>98</v>
          </cell>
          <cell r="H103" t="str">
            <v>897-1125</v>
          </cell>
          <cell r="I103" t="str">
            <v>南さつま市加世田益山８０２１-１</v>
          </cell>
          <cell r="J103" t="str">
            <v>0993-52-2860</v>
          </cell>
        </row>
        <row r="104">
          <cell r="F104" t="str">
            <v>城山学園</v>
          </cell>
          <cell r="G104">
            <v>99</v>
          </cell>
          <cell r="H104" t="str">
            <v>891-2114</v>
          </cell>
          <cell r="I104" t="str">
            <v>垂水市新城西鳥ヶ尾５２８４</v>
          </cell>
          <cell r="J104" t="str">
            <v>0994-35-3000</v>
          </cell>
        </row>
        <row r="105">
          <cell r="F105" t="str">
            <v>末吉学園</v>
          </cell>
          <cell r="G105">
            <v>100</v>
          </cell>
          <cell r="H105" t="str">
            <v>899-8601</v>
          </cell>
          <cell r="I105" t="str">
            <v>曽於市末吉町岩崎４２５</v>
          </cell>
          <cell r="J105" t="str">
            <v>0986-76-2202</v>
          </cell>
        </row>
        <row r="106">
          <cell r="F106" t="str">
            <v>あかつき学園</v>
          </cell>
          <cell r="G106">
            <v>101</v>
          </cell>
          <cell r="H106" t="str">
            <v>891-3604</v>
          </cell>
          <cell r="I106" t="str">
            <v>熊毛郡中種子町野間１１１５０</v>
          </cell>
          <cell r="J106" t="str">
            <v>0997-27-0377</v>
          </cell>
        </row>
        <row r="107">
          <cell r="F107" t="str">
            <v>希望の星学園</v>
          </cell>
          <cell r="G107">
            <v>102</v>
          </cell>
          <cell r="H107" t="str">
            <v>894-0411</v>
          </cell>
          <cell r="I107" t="str">
            <v>大島郡龍郷町赤尾木１４９０－１</v>
          </cell>
          <cell r="J107" t="str">
            <v>0997-62-2035</v>
          </cell>
        </row>
        <row r="108">
          <cell r="F108" t="str">
            <v>ゆうかり学園</v>
          </cell>
          <cell r="G108">
            <v>103</v>
          </cell>
          <cell r="H108" t="str">
            <v>891-1201</v>
          </cell>
          <cell r="I108" t="str">
            <v>鹿児島市岡之原町１００５</v>
          </cell>
          <cell r="J108" t="str">
            <v>099-243-0535</v>
          </cell>
        </row>
        <row r="109">
          <cell r="F109" t="str">
            <v>菖蒲学園</v>
          </cell>
          <cell r="G109">
            <v>104</v>
          </cell>
          <cell r="H109" t="str">
            <v>892-0871</v>
          </cell>
          <cell r="I109" t="str">
            <v>鹿児島市吉野町５０６６</v>
          </cell>
          <cell r="J109" t="str">
            <v>099-243-6639</v>
          </cell>
        </row>
        <row r="110">
          <cell r="F110" t="str">
            <v>桜町学園</v>
          </cell>
          <cell r="G110">
            <v>105</v>
          </cell>
          <cell r="H110" t="str">
            <v>891-2301</v>
          </cell>
          <cell r="I110" t="str">
            <v>鹿屋市有武町８５５－３</v>
          </cell>
          <cell r="J110" t="str">
            <v>0994-46-3212</v>
          </cell>
        </row>
        <row r="111">
          <cell r="F111" t="str">
            <v>ふじ美の里</v>
          </cell>
          <cell r="G111">
            <v>106</v>
          </cell>
          <cell r="H111" t="str">
            <v>898-0084</v>
          </cell>
          <cell r="I111" t="str">
            <v>枕崎市板敷西町３２１番地</v>
          </cell>
          <cell r="J111" t="str">
            <v>0993-72-0243</v>
          </cell>
        </row>
        <row r="112">
          <cell r="F112" t="str">
            <v>北星園</v>
          </cell>
          <cell r="G112">
            <v>107</v>
          </cell>
          <cell r="H112" t="str">
            <v>899-0124</v>
          </cell>
          <cell r="I112" t="str">
            <v>出水市美原町３１５１</v>
          </cell>
          <cell r="J112" t="str">
            <v>0996-63-8561</v>
          </cell>
        </row>
        <row r="113">
          <cell r="F113" t="str">
            <v>光の里　愛光会</v>
          </cell>
          <cell r="G113">
            <v>108</v>
          </cell>
          <cell r="H113" t="str">
            <v>897-1123</v>
          </cell>
          <cell r="I113" t="str">
            <v>南さつま市加世田高橋２１９０</v>
          </cell>
          <cell r="J113" t="str">
            <v>0993-52-3056</v>
          </cell>
        </row>
        <row r="114">
          <cell r="F114" t="str">
            <v>塚脇学園</v>
          </cell>
          <cell r="G114">
            <v>109</v>
          </cell>
          <cell r="H114" t="str">
            <v>899-4461</v>
          </cell>
          <cell r="I114" t="str">
            <v>霧島市国分上之段２２８７-1</v>
          </cell>
          <cell r="J114" t="str">
            <v>0995-48-2776</v>
          </cell>
        </row>
        <row r="115">
          <cell r="F115" t="str">
            <v>たちばな園</v>
          </cell>
          <cell r="G115">
            <v>110</v>
          </cell>
          <cell r="H115" t="str">
            <v>891-3103</v>
          </cell>
          <cell r="I115" t="str">
            <v>西之表市現和８４５５－５</v>
          </cell>
          <cell r="J115" t="str">
            <v>0997-25-1199</v>
          </cell>
        </row>
        <row r="116">
          <cell r="F116" t="str">
            <v>愛の浜園</v>
          </cell>
          <cell r="G116">
            <v>111</v>
          </cell>
          <cell r="H116" t="str">
            <v>894-0047</v>
          </cell>
          <cell r="I116" t="str">
            <v>奄美市名瀬知名瀬２５０４</v>
          </cell>
          <cell r="J116" t="str">
            <v>0997-54-8011</v>
          </cell>
        </row>
        <row r="117">
          <cell r="F117" t="str">
            <v>榎山学園</v>
          </cell>
          <cell r="G117">
            <v>112</v>
          </cell>
          <cell r="H117" t="str">
            <v>891-0704</v>
          </cell>
          <cell r="I117" t="str">
            <v>南九州市頴娃町別府4710-6</v>
          </cell>
          <cell r="J117" t="str">
            <v>0993-38-0234</v>
          </cell>
        </row>
        <row r="118">
          <cell r="F118" t="str">
            <v>吹上学園</v>
          </cell>
          <cell r="G118">
            <v>113</v>
          </cell>
          <cell r="H118" t="str">
            <v>899-3303</v>
          </cell>
          <cell r="I118" t="str">
            <v>日置市吹上町湯之浦2758</v>
          </cell>
          <cell r="J118" t="str">
            <v>099-296-2308</v>
          </cell>
        </row>
        <row r="119">
          <cell r="F119" t="str">
            <v>薩来園</v>
          </cell>
          <cell r="G119">
            <v>114</v>
          </cell>
          <cell r="H119" t="str">
            <v>895-1401</v>
          </cell>
          <cell r="I119" t="str">
            <v>薩摩川内市入来町副田6539-1</v>
          </cell>
          <cell r="J119" t="str">
            <v>0996-44-2374</v>
          </cell>
        </row>
        <row r="120">
          <cell r="F120" t="str">
            <v>姶良幸風園</v>
          </cell>
          <cell r="G120">
            <v>115</v>
          </cell>
          <cell r="H120" t="str">
            <v>899-5541</v>
          </cell>
          <cell r="I120" t="str">
            <v>姶良市姶良町北山841-1</v>
          </cell>
          <cell r="J120" t="str">
            <v>0995-68-0283</v>
          </cell>
        </row>
        <row r="121">
          <cell r="F121" t="str">
            <v>福山学園</v>
          </cell>
          <cell r="G121">
            <v>116</v>
          </cell>
          <cell r="H121" t="str">
            <v>899-4501</v>
          </cell>
          <cell r="I121" t="str">
            <v>霧島市福山町福山838</v>
          </cell>
          <cell r="J121" t="str">
            <v>0995-55-2343</v>
          </cell>
        </row>
        <row r="122">
          <cell r="F122" t="str">
            <v>高之峯園</v>
          </cell>
          <cell r="G122">
            <v>117</v>
          </cell>
          <cell r="H122" t="str">
            <v>899-8606</v>
          </cell>
          <cell r="I122" t="str">
            <v>曽於市末吉町深川1706</v>
          </cell>
          <cell r="J122" t="str">
            <v>0986-76-7111</v>
          </cell>
        </row>
        <row r="123">
          <cell r="F123" t="str">
            <v>恵誠園</v>
          </cell>
          <cell r="G123">
            <v>118</v>
          </cell>
          <cell r="H123" t="str">
            <v>899-7301</v>
          </cell>
          <cell r="I123" t="str">
            <v>曽於郡大崎町菱田３５９６</v>
          </cell>
          <cell r="J123" t="str">
            <v>0994-77-1588</v>
          </cell>
        </row>
        <row r="124">
          <cell r="F124" t="str">
            <v>みひかり園</v>
          </cell>
          <cell r="G124">
            <v>119</v>
          </cell>
          <cell r="H124" t="str">
            <v>893-1602</v>
          </cell>
          <cell r="I124" t="str">
            <v>鹿屋市串良町有里7441-1</v>
          </cell>
          <cell r="J124" t="str">
            <v>0994-62-4100</v>
          </cell>
        </row>
        <row r="125">
          <cell r="F125" t="str">
            <v>おおすみの園</v>
          </cell>
          <cell r="G125">
            <v>120</v>
          </cell>
          <cell r="H125" t="str">
            <v>893-2501</v>
          </cell>
          <cell r="I125" t="str">
            <v>肝属郡南大隅町根占川北2105</v>
          </cell>
          <cell r="J125" t="str">
            <v>0994-24-2517</v>
          </cell>
        </row>
        <row r="126">
          <cell r="F126" t="str">
            <v>新樹学園</v>
          </cell>
          <cell r="G126">
            <v>121</v>
          </cell>
          <cell r="H126" t="str">
            <v>893-1203</v>
          </cell>
          <cell r="I126" t="str">
            <v>肝属郡肝付町後田5501</v>
          </cell>
          <cell r="J126" t="str">
            <v>0994-65-2340</v>
          </cell>
        </row>
        <row r="127">
          <cell r="F127" t="str">
            <v>徳州園</v>
          </cell>
          <cell r="G127">
            <v>122</v>
          </cell>
          <cell r="H127" t="str">
            <v>891-7102</v>
          </cell>
          <cell r="I127" t="str">
            <v>大島郡徳之島町亀徳3345</v>
          </cell>
          <cell r="J127" t="str">
            <v>0997-83-2266</v>
          </cell>
        </row>
        <row r="128">
          <cell r="F128" t="str">
            <v>旭福祉センター</v>
          </cell>
          <cell r="G128">
            <v>123</v>
          </cell>
          <cell r="H128" t="str">
            <v>891-1201</v>
          </cell>
          <cell r="I128" t="str">
            <v>鹿児島市岡之原町986</v>
          </cell>
          <cell r="J128" t="str">
            <v>099-244-3551</v>
          </cell>
        </row>
        <row r="129">
          <cell r="F129" t="str">
            <v>なごみ苑</v>
          </cell>
          <cell r="G129">
            <v>124</v>
          </cell>
          <cell r="H129" t="str">
            <v>891-0144</v>
          </cell>
          <cell r="I129" t="str">
            <v>鹿児島市下福元町3481</v>
          </cell>
          <cell r="J129" t="str">
            <v>099-260-2811</v>
          </cell>
        </row>
        <row r="130">
          <cell r="F130" t="str">
            <v>川内自興園</v>
          </cell>
          <cell r="G130">
            <v>125</v>
          </cell>
          <cell r="H130" t="str">
            <v>895-0007</v>
          </cell>
          <cell r="I130" t="str">
            <v>薩摩川内市百次町1110</v>
          </cell>
          <cell r="J130" t="str">
            <v>0996-22-4801</v>
          </cell>
        </row>
        <row r="131">
          <cell r="F131" t="str">
            <v>慈生園</v>
          </cell>
          <cell r="G131">
            <v>126</v>
          </cell>
          <cell r="H131" t="str">
            <v>891-0704</v>
          </cell>
          <cell r="I131" t="str">
            <v>南九州市頴娃町別府4710-6</v>
          </cell>
          <cell r="J131" t="str">
            <v>0993-38-2522</v>
          </cell>
        </row>
        <row r="132">
          <cell r="F132" t="str">
            <v>あすなろ福祉作業所</v>
          </cell>
          <cell r="G132">
            <v>127</v>
          </cell>
          <cell r="H132" t="str">
            <v>891-0705</v>
          </cell>
          <cell r="I132" t="str">
            <v>南九州市頴娃町上別府6543</v>
          </cell>
          <cell r="J132" t="str">
            <v>0993-39-1206</v>
          </cell>
        </row>
        <row r="133">
          <cell r="F133" t="str">
            <v>白藤園</v>
          </cell>
          <cell r="G133">
            <v>128</v>
          </cell>
          <cell r="H133" t="str">
            <v>897-0304</v>
          </cell>
          <cell r="I133" t="str">
            <v>南九州市知覧町東別府前岡下6051</v>
          </cell>
          <cell r="J133" t="str">
            <v>0993-84-2214</v>
          </cell>
        </row>
        <row r="134">
          <cell r="F134" t="str">
            <v>第一知覧育成園</v>
          </cell>
          <cell r="G134">
            <v>129</v>
          </cell>
          <cell r="H134" t="str">
            <v>897-0302</v>
          </cell>
          <cell r="I134" t="str">
            <v>南九州市知覧町郡9047-1</v>
          </cell>
          <cell r="J134" t="str">
            <v>0993-83-4800</v>
          </cell>
        </row>
        <row r="135">
          <cell r="F135" t="str">
            <v>みどりの里</v>
          </cell>
          <cell r="G135">
            <v>130</v>
          </cell>
          <cell r="H135" t="str">
            <v>899-2511</v>
          </cell>
          <cell r="I135" t="str">
            <v>日置市伊集院町下神殿1420-1</v>
          </cell>
          <cell r="J135" t="str">
            <v>099-273-0522</v>
          </cell>
        </row>
        <row r="136">
          <cell r="F136" t="str">
            <v>新葉学園</v>
          </cell>
          <cell r="G136">
            <v>131</v>
          </cell>
          <cell r="H136" t="str">
            <v>895-1202</v>
          </cell>
          <cell r="I136" t="str">
            <v>薩摩川内市樋脇町塔之原5270</v>
          </cell>
          <cell r="J136" t="str">
            <v>0996-37-2861</v>
          </cell>
        </row>
        <row r="137">
          <cell r="F137" t="str">
            <v>あいのさと</v>
          </cell>
          <cell r="G137">
            <v>132</v>
          </cell>
          <cell r="H137" t="str">
            <v>899-7301</v>
          </cell>
          <cell r="I137" t="str">
            <v>曽於郡大崎町菱田3596</v>
          </cell>
          <cell r="J137" t="str">
            <v>0994-77-1171</v>
          </cell>
        </row>
        <row r="138">
          <cell r="F138" t="str">
            <v>セルプおおすみ</v>
          </cell>
          <cell r="G138">
            <v>133</v>
          </cell>
          <cell r="H138" t="str">
            <v>893-2402</v>
          </cell>
          <cell r="I138" t="str">
            <v>肝属郡錦江町田代川原5908-1</v>
          </cell>
          <cell r="J138" t="str">
            <v>0994-25-2986</v>
          </cell>
        </row>
        <row r="139">
          <cell r="F139" t="str">
            <v>滝の園</v>
          </cell>
          <cell r="G139">
            <v>134</v>
          </cell>
          <cell r="H139" t="str">
            <v>894-3304</v>
          </cell>
          <cell r="I139" t="str">
            <v>大島郡宇検村須古字阿京757</v>
          </cell>
          <cell r="J139" t="str">
            <v>0997-67-2314</v>
          </cell>
        </row>
        <row r="140">
          <cell r="F140" t="str">
            <v>いずみ園</v>
          </cell>
          <cell r="G140">
            <v>135</v>
          </cell>
          <cell r="H140" t="str">
            <v>899-0217</v>
          </cell>
          <cell r="I140" t="str">
            <v>出水市平和町95</v>
          </cell>
          <cell r="J140" t="str">
            <v>0996-63-0120</v>
          </cell>
        </row>
        <row r="141">
          <cell r="F141" t="str">
            <v>オレンジ学園</v>
          </cell>
          <cell r="G141">
            <v>136</v>
          </cell>
          <cell r="H141" t="str">
            <v>899-4501</v>
          </cell>
          <cell r="I141" t="str">
            <v>霧島市福山町福山838</v>
          </cell>
          <cell r="J141" t="str">
            <v>0995-55-2121</v>
          </cell>
        </row>
        <row r="142">
          <cell r="F142" t="str">
            <v>きずな学園</v>
          </cell>
          <cell r="G142">
            <v>137</v>
          </cell>
          <cell r="H142" t="str">
            <v>892-0871</v>
          </cell>
          <cell r="I142" t="str">
            <v>鹿児島市吉野町10793-1</v>
          </cell>
          <cell r="J142" t="str">
            <v>099-244-3220</v>
          </cell>
        </row>
        <row r="143">
          <cell r="F143" t="str">
            <v>ふるさと学園</v>
          </cell>
          <cell r="G143">
            <v>138</v>
          </cell>
          <cell r="H143" t="str">
            <v>899-2201</v>
          </cell>
          <cell r="I143" t="str">
            <v>日置市東市来町湯田7107-8</v>
          </cell>
          <cell r="J143" t="str">
            <v>099-274-2061</v>
          </cell>
        </row>
        <row r="144">
          <cell r="F144" t="str">
            <v>こひつじ園</v>
          </cell>
          <cell r="G144">
            <v>139</v>
          </cell>
          <cell r="H144" t="str">
            <v>891-1301</v>
          </cell>
          <cell r="I144" t="str">
            <v>鹿児島市西佐多町4627-1</v>
          </cell>
          <cell r="J144" t="str">
            <v>099-295-1900</v>
          </cell>
        </row>
        <row r="145">
          <cell r="F145" t="str">
            <v>はまゆり学園</v>
          </cell>
          <cell r="G145">
            <v>140</v>
          </cell>
          <cell r="H145" t="str">
            <v>891-6201</v>
          </cell>
          <cell r="I145" t="str">
            <v>大島郡喜界町赤連38</v>
          </cell>
          <cell r="J145" t="str">
            <v>0997-65-0488</v>
          </cell>
        </row>
        <row r="146">
          <cell r="F146" t="str">
            <v>大口園</v>
          </cell>
          <cell r="G146">
            <v>141</v>
          </cell>
          <cell r="H146" t="str">
            <v>895-2526</v>
          </cell>
          <cell r="I146" t="str">
            <v>大口市宮人463-30</v>
          </cell>
          <cell r="J146" t="str">
            <v>0995-23-0115</v>
          </cell>
        </row>
        <row r="147">
          <cell r="F147" t="str">
            <v>喜びの里</v>
          </cell>
          <cell r="G147">
            <v>142</v>
          </cell>
          <cell r="H147" t="str">
            <v>899-5204</v>
          </cell>
          <cell r="I147" t="str">
            <v>姶良郡加治木町日木山2455-1</v>
          </cell>
          <cell r="J147" t="str">
            <v>0995-63-5677</v>
          </cell>
        </row>
        <row r="148">
          <cell r="F148" t="str">
            <v>宮之城ふくし園</v>
          </cell>
          <cell r="G148">
            <v>143</v>
          </cell>
          <cell r="H148" t="str">
            <v>895-1803</v>
          </cell>
          <cell r="I148" t="str">
            <v>薩摩郡さつま町宮之城屋地670-2</v>
          </cell>
          <cell r="J148" t="str">
            <v>0996-53-2940</v>
          </cell>
        </row>
        <row r="149">
          <cell r="F149" t="str">
            <v>第２なごみ苑</v>
          </cell>
          <cell r="G149">
            <v>144</v>
          </cell>
          <cell r="H149" t="str">
            <v>891-0144</v>
          </cell>
          <cell r="I149" t="str">
            <v>鹿児島市下福元町3481</v>
          </cell>
          <cell r="J149" t="str">
            <v>099-260-2811</v>
          </cell>
        </row>
        <row r="150">
          <cell r="F150" t="str">
            <v>吉田愛青園</v>
          </cell>
          <cell r="G150">
            <v>145</v>
          </cell>
          <cell r="H150" t="str">
            <v>891-1305</v>
          </cell>
          <cell r="I150" t="str">
            <v>鹿児島市宮之浦町4180-1</v>
          </cell>
          <cell r="J150" t="str">
            <v>099-294-4889</v>
          </cell>
        </row>
        <row r="151">
          <cell r="F151" t="str">
            <v>第２知覧育成園</v>
          </cell>
          <cell r="G151">
            <v>146</v>
          </cell>
          <cell r="H151" t="str">
            <v>897-0302</v>
          </cell>
          <cell r="I151" t="str">
            <v>南九州市知覧町郡9047-1</v>
          </cell>
          <cell r="J151" t="str">
            <v>0993-83-4800</v>
          </cell>
        </row>
        <row r="152">
          <cell r="F152" t="str">
            <v>なのはな園</v>
          </cell>
          <cell r="G152">
            <v>147</v>
          </cell>
          <cell r="H152" t="str">
            <v>894-2232</v>
          </cell>
          <cell r="I152" t="str">
            <v>大島郡瀬戸内町勝能887</v>
          </cell>
          <cell r="J152" t="str">
            <v>0997-73-2000</v>
          </cell>
        </row>
        <row r="153">
          <cell r="F153" t="str">
            <v>フレンドリーホームいいぐま</v>
          </cell>
          <cell r="G153">
            <v>148</v>
          </cell>
          <cell r="H153" t="str">
            <v>893-0035</v>
          </cell>
          <cell r="I153" t="str">
            <v>鹿屋市飯隈町3368-1</v>
          </cell>
          <cell r="J153" t="str">
            <v>0994-49-3288</v>
          </cell>
        </row>
        <row r="154">
          <cell r="F154" t="str">
            <v>ときわの家</v>
          </cell>
          <cell r="G154">
            <v>149</v>
          </cell>
          <cell r="H154" t="str">
            <v>891-1105</v>
          </cell>
          <cell r="I154" t="str">
            <v>鹿児島市郡山町4092-6</v>
          </cell>
          <cell r="J154" t="str">
            <v>099-245-6020</v>
          </cell>
        </row>
        <row r="155">
          <cell r="F155" t="str">
            <v>セカンドハウスきずな野</v>
          </cell>
          <cell r="G155">
            <v>150</v>
          </cell>
          <cell r="H155" t="str">
            <v>891-0144</v>
          </cell>
          <cell r="I155" t="str">
            <v>鹿児島市下福元町8190-4</v>
          </cell>
          <cell r="J155" t="str">
            <v>099-284-2188</v>
          </cell>
        </row>
        <row r="156">
          <cell r="F156" t="str">
            <v>セルプあいせい</v>
          </cell>
          <cell r="G156">
            <v>151</v>
          </cell>
          <cell r="H156" t="str">
            <v>899-7301</v>
          </cell>
          <cell r="I156" t="str">
            <v>曽於郡大崎町菱田2987-3</v>
          </cell>
          <cell r="J156" t="str">
            <v>0994-77-1233</v>
          </cell>
        </row>
        <row r="157">
          <cell r="F157" t="str">
            <v>聖の郷</v>
          </cell>
          <cell r="G157">
            <v>152</v>
          </cell>
          <cell r="H157" t="str">
            <v>891-0705</v>
          </cell>
          <cell r="I157" t="str">
            <v>南九州市頴娃町上別府6539-1</v>
          </cell>
          <cell r="J157" t="str">
            <v>0993-28-2020</v>
          </cell>
        </row>
        <row r="158">
          <cell r="F158" t="str">
            <v>セルプかごしま</v>
          </cell>
          <cell r="G158">
            <v>153</v>
          </cell>
          <cell r="H158" t="str">
            <v>891-0133</v>
          </cell>
          <cell r="I158" t="str">
            <v>鹿児島市平川町4660</v>
          </cell>
          <cell r="J158" t="str">
            <v>099-210-8811</v>
          </cell>
        </row>
        <row r="159">
          <cell r="F159" t="str">
            <v>レインボー赤尾木</v>
          </cell>
          <cell r="G159">
            <v>154</v>
          </cell>
          <cell r="H159" t="str">
            <v>891-3103</v>
          </cell>
          <cell r="I159" t="str">
            <v>西之表市現和8460-5</v>
          </cell>
          <cell r="J159" t="str">
            <v>0997-24-0888</v>
          </cell>
        </row>
        <row r="160">
          <cell r="F160" t="str">
            <v>川内なずな園</v>
          </cell>
          <cell r="G160">
            <v>155</v>
          </cell>
          <cell r="H160" t="str">
            <v>895-0066</v>
          </cell>
          <cell r="I160" t="str">
            <v>薩摩川内市五代町7450</v>
          </cell>
          <cell r="J160" t="str">
            <v>0996-27-6780</v>
          </cell>
        </row>
        <row r="161">
          <cell r="F161" t="str">
            <v>ワ－クセンタ－梅の里</v>
          </cell>
          <cell r="G161">
            <v>156</v>
          </cell>
          <cell r="H161" t="str">
            <v>899-3101</v>
          </cell>
          <cell r="I161" t="str">
            <v>日置市日吉町日置字梅山197</v>
          </cell>
          <cell r="J161" t="str">
            <v>099-246-8177</v>
          </cell>
        </row>
        <row r="162">
          <cell r="F162" t="str">
            <v>セルプいしき</v>
          </cell>
          <cell r="G162">
            <v>157</v>
          </cell>
          <cell r="H162" t="str">
            <v>890-000７</v>
          </cell>
          <cell r="I162" t="str">
            <v>鹿児島市伊敷台4-1-7</v>
          </cell>
          <cell r="J162" t="str">
            <v>099-229-9810</v>
          </cell>
        </row>
        <row r="163">
          <cell r="F163" t="str">
            <v>せせらぎの郷</v>
          </cell>
          <cell r="G163">
            <v>158</v>
          </cell>
          <cell r="H163" t="str">
            <v>899-0215</v>
          </cell>
          <cell r="I163" t="str">
            <v>出水市武本5294-9</v>
          </cell>
          <cell r="J163" t="str">
            <v>0996-63-8023</v>
          </cell>
        </row>
        <row r="164">
          <cell r="F164" t="str">
            <v>セルプ花の木</v>
          </cell>
          <cell r="G164">
            <v>159</v>
          </cell>
          <cell r="H164" t="str">
            <v>893-2501</v>
          </cell>
          <cell r="I164" t="str">
            <v>肝属郡南大隈町根占川北9445-2</v>
          </cell>
          <cell r="J164" t="str">
            <v>0994-28-1011</v>
          </cell>
        </row>
        <row r="165">
          <cell r="F165" t="str">
            <v>サポート明星</v>
          </cell>
          <cell r="G165">
            <v>160</v>
          </cell>
          <cell r="H165" t="str">
            <v>891-1205</v>
          </cell>
          <cell r="I165" t="str">
            <v>鹿児島市犬迫町6017-2</v>
          </cell>
          <cell r="J165" t="str">
            <v>099-238-0701</v>
          </cell>
        </row>
        <row r="166">
          <cell r="F166" t="str">
            <v>ワークショップはやと</v>
          </cell>
          <cell r="G166">
            <v>161</v>
          </cell>
          <cell r="H166" t="str">
            <v>899-5116</v>
          </cell>
          <cell r="I166" t="str">
            <v>姶良郡隼人町内2068</v>
          </cell>
          <cell r="J166" t="str">
            <v>0995-44-7111</v>
          </cell>
        </row>
        <row r="167">
          <cell r="F167" t="str">
            <v>セルプあいら</v>
          </cell>
          <cell r="G167">
            <v>162</v>
          </cell>
          <cell r="H167" t="str">
            <v>899-5413</v>
          </cell>
          <cell r="I167" t="str">
            <v>姶良市豊留９番地</v>
          </cell>
          <cell r="J167" t="str">
            <v>0995-66-3469</v>
          </cell>
        </row>
        <row r="168">
          <cell r="F168" t="str">
            <v>ＮＰＯ法人　あすなろ会</v>
          </cell>
          <cell r="G168">
            <v>163</v>
          </cell>
          <cell r="H168" t="str">
            <v>890-0054</v>
          </cell>
          <cell r="I168" t="str">
            <v>鹿児島市荒田1-2-20</v>
          </cell>
          <cell r="J168" t="str">
            <v>099-250-6222</v>
          </cell>
        </row>
        <row r="169">
          <cell r="F169" t="str">
            <v>ＮＰＯ法人　かごしま手をつなぐ親の会</v>
          </cell>
          <cell r="G169">
            <v>164</v>
          </cell>
          <cell r="H169" t="str">
            <v>892-0871</v>
          </cell>
          <cell r="I169" t="str">
            <v>鹿児島市吉野町3152-171</v>
          </cell>
          <cell r="J169" t="str">
            <v>099-201-4858</v>
          </cell>
        </row>
        <row r="170">
          <cell r="F170" t="str">
            <v>施設支部（73）</v>
          </cell>
          <cell r="G170">
            <v>165</v>
          </cell>
        </row>
        <row r="171">
          <cell r="F171" t="str">
            <v>施設支部（74）</v>
          </cell>
          <cell r="G171">
            <v>166</v>
          </cell>
        </row>
        <row r="172">
          <cell r="F172" t="str">
            <v>施設支部（75）</v>
          </cell>
          <cell r="G172">
            <v>167</v>
          </cell>
        </row>
        <row r="173">
          <cell r="F173" t="str">
            <v>施設支部（76）</v>
          </cell>
          <cell r="G173">
            <v>168</v>
          </cell>
        </row>
        <row r="174">
          <cell r="F174" t="str">
            <v>施設支部（77）</v>
          </cell>
          <cell r="G174">
            <v>169</v>
          </cell>
        </row>
        <row r="175">
          <cell r="F175" t="str">
            <v>施設支部（78）</v>
          </cell>
          <cell r="G175">
            <v>170</v>
          </cell>
        </row>
        <row r="176">
          <cell r="F176" t="str">
            <v>施設支部（79）</v>
          </cell>
          <cell r="G176">
            <v>171</v>
          </cell>
        </row>
        <row r="177">
          <cell r="F177" t="str">
            <v>施設支部（80）</v>
          </cell>
          <cell r="G177">
            <v>172</v>
          </cell>
        </row>
        <row r="178">
          <cell r="F178" t="str">
            <v>武岡台養護学校</v>
          </cell>
          <cell r="G178">
            <v>173</v>
          </cell>
          <cell r="H178" t="str">
            <v>890-0022</v>
          </cell>
          <cell r="I178" t="str">
            <v>鹿児島市小野町2760</v>
          </cell>
          <cell r="J178" t="str">
            <v>099-282-0440</v>
          </cell>
        </row>
        <row r="179">
          <cell r="F179" t="str">
            <v>串木野養護学校</v>
          </cell>
          <cell r="G179">
            <v>174</v>
          </cell>
          <cell r="H179" t="str">
            <v>896-0053</v>
          </cell>
          <cell r="I179" t="str">
            <v>いちき串木野市下名1041</v>
          </cell>
          <cell r="J179" t="str">
            <v>0996-32-4105</v>
          </cell>
        </row>
        <row r="180">
          <cell r="F180" t="str">
            <v>南薩養護学校</v>
          </cell>
          <cell r="G180">
            <v>175</v>
          </cell>
          <cell r="H180" t="str">
            <v>899-3403</v>
          </cell>
          <cell r="I180" t="str">
            <v>南さつま市金峰町尾下326</v>
          </cell>
          <cell r="J180" t="str">
            <v>0993-77-0100</v>
          </cell>
        </row>
        <row r="181">
          <cell r="F181" t="str">
            <v>牧之原養護学校</v>
          </cell>
          <cell r="G181">
            <v>176</v>
          </cell>
          <cell r="H181" t="str">
            <v>899-4501</v>
          </cell>
          <cell r="I181" t="str">
            <v>霧島市福山町福山6140-1</v>
          </cell>
          <cell r="J181" t="str">
            <v>0995-56-2665</v>
          </cell>
        </row>
        <row r="182">
          <cell r="F182" t="str">
            <v>県立鹿屋養護学校</v>
          </cell>
          <cell r="G182">
            <v>177</v>
          </cell>
          <cell r="H182" t="str">
            <v>893-0067</v>
          </cell>
          <cell r="I182" t="str">
            <v>鹿屋市大浦町14000</v>
          </cell>
          <cell r="J182" t="str">
            <v>0994-44-5109</v>
          </cell>
        </row>
        <row r="183">
          <cell r="F183" t="str">
            <v>中種子養護学校</v>
          </cell>
          <cell r="G183">
            <v>178</v>
          </cell>
          <cell r="H183" t="str">
            <v>891-3604</v>
          </cell>
          <cell r="I183" t="str">
            <v>熊毛郡中種子町野間6584-4</v>
          </cell>
          <cell r="J183" t="str">
            <v>0997-27-2818</v>
          </cell>
        </row>
        <row r="184">
          <cell r="F184" t="str">
            <v>大島養護学校</v>
          </cell>
          <cell r="G184">
            <v>179</v>
          </cell>
          <cell r="H184" t="str">
            <v>894-0412</v>
          </cell>
          <cell r="I184" t="str">
            <v>大島郡龍郷町芦徳1912-1</v>
          </cell>
          <cell r="J184" t="str">
            <v>0997-62-3050</v>
          </cell>
        </row>
        <row r="185">
          <cell r="F185" t="str">
            <v>鹿大教育学部附属養護学校</v>
          </cell>
          <cell r="G185">
            <v>180</v>
          </cell>
          <cell r="H185" t="str">
            <v>890-0005</v>
          </cell>
          <cell r="I185" t="str">
            <v>鹿児島市下伊敷1-10-1</v>
          </cell>
          <cell r="J185" t="str">
            <v>099-224-6257</v>
          </cell>
        </row>
        <row r="186">
          <cell r="F186" t="str">
            <v>出水養護学校</v>
          </cell>
          <cell r="G186">
            <v>181</v>
          </cell>
          <cell r="H186" t="str">
            <v>899-0208</v>
          </cell>
          <cell r="I186" t="str">
            <v>出水市文化町966</v>
          </cell>
          <cell r="J186" t="str">
            <v>0996-63-3400</v>
          </cell>
        </row>
        <row r="187">
          <cell r="F187" t="str">
            <v>社会就労支援センターのどか園</v>
          </cell>
          <cell r="G187">
            <v>249</v>
          </cell>
          <cell r="H187" t="str">
            <v>899-8604</v>
          </cell>
          <cell r="I187" t="str">
            <v>曽於市末吉町諏訪方１０２３１番地</v>
          </cell>
          <cell r="J187" t="str">
            <v>0986-76-6883</v>
          </cell>
        </row>
        <row r="188">
          <cell r="F188" t="str">
            <v>予備(2)</v>
          </cell>
          <cell r="G188">
            <v>183</v>
          </cell>
        </row>
        <row r="189">
          <cell r="F189" t="str">
            <v>予備(3)</v>
          </cell>
          <cell r="G189">
            <v>184</v>
          </cell>
        </row>
        <row r="190">
          <cell r="F190" t="str">
            <v>予備(4)</v>
          </cell>
          <cell r="G190">
            <v>185</v>
          </cell>
        </row>
        <row r="191">
          <cell r="F191" t="str">
            <v>予備(5)</v>
          </cell>
          <cell r="G191">
            <v>186</v>
          </cell>
        </row>
        <row r="192">
          <cell r="F192" t="str">
            <v>予備(6)</v>
          </cell>
          <cell r="G192">
            <v>187</v>
          </cell>
        </row>
        <row r="193">
          <cell r="F193" t="str">
            <v>予備(7)</v>
          </cell>
          <cell r="G193">
            <v>188</v>
          </cell>
        </row>
        <row r="194">
          <cell r="F194" t="str">
            <v>予備(8)</v>
          </cell>
          <cell r="G194">
            <v>189</v>
          </cell>
        </row>
        <row r="195">
          <cell r="F195" t="str">
            <v>予備(9)</v>
          </cell>
          <cell r="G195">
            <v>190</v>
          </cell>
        </row>
        <row r="196">
          <cell r="F196" t="str">
            <v>国分市障害者福祉作業所</v>
          </cell>
          <cell r="G196">
            <v>191</v>
          </cell>
          <cell r="H196" t="str">
            <v>899-4332</v>
          </cell>
          <cell r="I196" t="str">
            <v>霧島市国分中央3-33-10</v>
          </cell>
          <cell r="J196" t="str">
            <v>0995-45-6249</v>
          </cell>
        </row>
        <row r="197">
          <cell r="F197" t="str">
            <v>株式会社田代組</v>
          </cell>
          <cell r="G197">
            <v>192</v>
          </cell>
          <cell r="H197" t="str">
            <v>895-0041</v>
          </cell>
          <cell r="I197" t="str">
            <v>薩摩川内市隈之城町1865</v>
          </cell>
          <cell r="J197" t="str">
            <v>0996-22-6163</v>
          </cell>
        </row>
        <row r="198">
          <cell r="F198" t="str">
            <v>大平建設株式会社</v>
          </cell>
          <cell r="G198">
            <v>193</v>
          </cell>
          <cell r="H198" t="str">
            <v>895-0055</v>
          </cell>
          <cell r="I198" t="str">
            <v>薩摩川内市西開聞町12-2</v>
          </cell>
          <cell r="J198" t="str">
            <v>0996-22-7136</v>
          </cell>
        </row>
        <row r="199">
          <cell r="F199" t="str">
            <v>徳留防水</v>
          </cell>
          <cell r="G199">
            <v>194</v>
          </cell>
          <cell r="H199" t="str">
            <v>895-0212</v>
          </cell>
          <cell r="I199" t="str">
            <v>薩摩川内市陽成町7136</v>
          </cell>
          <cell r="J199" t="str">
            <v>0996-30-0697</v>
          </cell>
        </row>
        <row r="200">
          <cell r="F200" t="str">
            <v>株式会社東福興業</v>
          </cell>
          <cell r="G200">
            <v>195</v>
          </cell>
          <cell r="H200" t="str">
            <v>895-0012</v>
          </cell>
          <cell r="I200" t="str">
            <v>薩摩川内市平佐町8710</v>
          </cell>
          <cell r="J200" t="str">
            <v>0996-25-1378</v>
          </cell>
        </row>
        <row r="201">
          <cell r="F201" t="str">
            <v>丸澄建設株式会社</v>
          </cell>
          <cell r="G201">
            <v>196</v>
          </cell>
          <cell r="H201" t="str">
            <v>899-1922</v>
          </cell>
          <cell r="I201" t="str">
            <v>薩摩川内市小倉町6038</v>
          </cell>
          <cell r="J201" t="str">
            <v>0996-30-0560</v>
          </cell>
        </row>
        <row r="202">
          <cell r="F202" t="str">
            <v>株式会社誠建設</v>
          </cell>
          <cell r="G202">
            <v>197</v>
          </cell>
          <cell r="H202" t="str">
            <v>895-0005</v>
          </cell>
          <cell r="I202" t="str">
            <v>薩摩川内市永利町1883</v>
          </cell>
          <cell r="J202" t="str">
            <v>0996-25-1624</v>
          </cell>
        </row>
        <row r="203">
          <cell r="F203" t="str">
            <v>株式会社オフセット</v>
          </cell>
          <cell r="G203">
            <v>198</v>
          </cell>
          <cell r="H203" t="str">
            <v>895-0072</v>
          </cell>
          <cell r="I203" t="str">
            <v>薩摩川内市中郷町6338-1</v>
          </cell>
          <cell r="J203" t="str">
            <v>0996-23-2513</v>
          </cell>
        </row>
        <row r="204">
          <cell r="F204" t="str">
            <v>株式会社木原組</v>
          </cell>
          <cell r="G204">
            <v>199</v>
          </cell>
          <cell r="H204" t="str">
            <v>895-0067</v>
          </cell>
          <cell r="I204" t="str">
            <v>薩摩川内市上川内町3255</v>
          </cell>
          <cell r="J204" t="str">
            <v>0996-22-7288</v>
          </cell>
        </row>
        <row r="205">
          <cell r="F205" t="str">
            <v>株式会社木原組</v>
          </cell>
          <cell r="G205">
            <v>200</v>
          </cell>
          <cell r="H205" t="str">
            <v>895-0066</v>
          </cell>
          <cell r="I205" t="str">
            <v>薩摩川内市五代町335</v>
          </cell>
          <cell r="J205" t="str">
            <v>0996-22-4053</v>
          </cell>
        </row>
        <row r="206">
          <cell r="F206" t="str">
            <v>株式会社橋口組</v>
          </cell>
          <cell r="G206">
            <v>201</v>
          </cell>
          <cell r="H206" t="str">
            <v>895-0055</v>
          </cell>
          <cell r="I206" t="str">
            <v>薩摩川内市西開聞町15-11</v>
          </cell>
          <cell r="J206" t="str">
            <v>0996-25-3121</v>
          </cell>
        </row>
        <row r="207">
          <cell r="F207" t="str">
            <v>有限会社明光産業</v>
          </cell>
          <cell r="G207">
            <v>202</v>
          </cell>
          <cell r="H207" t="str">
            <v>895-0067</v>
          </cell>
          <cell r="I207" t="str">
            <v>薩摩川内市上川内町3255</v>
          </cell>
          <cell r="J207" t="str">
            <v>0996-22-7288</v>
          </cell>
        </row>
        <row r="208">
          <cell r="F208" t="str">
            <v>株式会社川北電工</v>
          </cell>
          <cell r="G208">
            <v>203</v>
          </cell>
          <cell r="H208" t="str">
            <v>895-0036</v>
          </cell>
          <cell r="I208" t="str">
            <v>薩摩川内市矢倉町4311-1　</v>
          </cell>
          <cell r="J208" t="str">
            <v>0996-25-1100</v>
          </cell>
        </row>
        <row r="209">
          <cell r="F209" t="str">
            <v>九州電力株式会社川内営業所　高柳</v>
          </cell>
          <cell r="G209">
            <v>204</v>
          </cell>
          <cell r="H209" t="str">
            <v>895-8686</v>
          </cell>
          <cell r="I209" t="str">
            <v>薩摩川内市西向田町6-26</v>
          </cell>
          <cell r="J209" t="str">
            <v>0996-23-2171</v>
          </cell>
        </row>
        <row r="210">
          <cell r="F210" t="str">
            <v>九州電力株式会社川内発電所</v>
          </cell>
          <cell r="G210">
            <v>205</v>
          </cell>
          <cell r="H210" t="str">
            <v>899-1924</v>
          </cell>
          <cell r="I210" t="str">
            <v>薩摩川内市港町字唐山6110-1</v>
          </cell>
          <cell r="J210" t="str">
            <v>0996-26-2231</v>
          </cell>
        </row>
        <row r="211">
          <cell r="F211" t="str">
            <v>九州電力株式会社川内原子力発電所</v>
          </cell>
          <cell r="G211">
            <v>206</v>
          </cell>
          <cell r="H211" t="str">
            <v>895-0132</v>
          </cell>
          <cell r="I211" t="str">
            <v>薩摩川内市久見崎町字片平山1765-3</v>
          </cell>
          <cell r="J211" t="str">
            <v>0996-27-3111</v>
          </cell>
        </row>
        <row r="212">
          <cell r="F212" t="str">
            <v>有限会社ガスラ</v>
          </cell>
          <cell r="G212">
            <v>207</v>
          </cell>
          <cell r="H212" t="str">
            <v>895-0012</v>
          </cell>
          <cell r="I212" t="str">
            <v>薩摩川内市平佐町1693-18</v>
          </cell>
          <cell r="J212" t="str">
            <v>0996-22-2618</v>
          </cell>
        </row>
        <row r="213">
          <cell r="F213" t="str">
            <v>南日本運輸建設株式会社</v>
          </cell>
          <cell r="G213">
            <v>208</v>
          </cell>
          <cell r="H213" t="str">
            <v>895-0066</v>
          </cell>
          <cell r="I213" t="str">
            <v>薩摩川内市五代町2277</v>
          </cell>
          <cell r="J213" t="str">
            <v>0996-22-2174</v>
          </cell>
        </row>
        <row r="214">
          <cell r="F214" t="str">
            <v>株式会社植村組</v>
          </cell>
          <cell r="G214">
            <v>209</v>
          </cell>
          <cell r="H214" t="str">
            <v>895-0027</v>
          </cell>
          <cell r="I214" t="str">
            <v>薩摩川内市西向田町5-11</v>
          </cell>
          <cell r="J214" t="str">
            <v>0996-22-1515</v>
          </cell>
        </row>
        <row r="215">
          <cell r="F215" t="str">
            <v>㈲保工務所</v>
          </cell>
          <cell r="G215">
            <v>210</v>
          </cell>
          <cell r="H215" t="str">
            <v>895-0061</v>
          </cell>
          <cell r="I215" t="str">
            <v>薩摩川内市御陵下町1405</v>
          </cell>
          <cell r="J215" t="str">
            <v>0996-22-5300</v>
          </cell>
        </row>
        <row r="216">
          <cell r="F216" t="str">
            <v>荒木商事(株)</v>
          </cell>
          <cell r="G216">
            <v>211</v>
          </cell>
          <cell r="H216" t="str">
            <v>895-0041</v>
          </cell>
          <cell r="I216" t="str">
            <v>薩摩川内市隈之城町300-1　星原　みゆき様</v>
          </cell>
          <cell r="J216" t="str">
            <v>0996-25-2191</v>
          </cell>
        </row>
        <row r="217">
          <cell r="F217" t="str">
            <v>一般（２２）</v>
          </cell>
          <cell r="G217">
            <v>212</v>
          </cell>
        </row>
        <row r="218">
          <cell r="F218" t="str">
            <v>一般（２３）</v>
          </cell>
          <cell r="G218">
            <v>213</v>
          </cell>
        </row>
        <row r="219">
          <cell r="F219" t="str">
            <v>一般（２４）</v>
          </cell>
          <cell r="G219">
            <v>214</v>
          </cell>
        </row>
        <row r="220">
          <cell r="F220" t="str">
            <v>一般（２５）</v>
          </cell>
          <cell r="G220">
            <v>215</v>
          </cell>
        </row>
        <row r="221">
          <cell r="F221" t="str">
            <v>薩摩川内市役所　入来支所　福山様</v>
          </cell>
          <cell r="G221">
            <v>216</v>
          </cell>
          <cell r="H221" t="str">
            <v>895-1492</v>
          </cell>
          <cell r="I221" t="str">
            <v>薩摩川内市入来町浦之名　３３</v>
          </cell>
          <cell r="J221" t="str">
            <v>0996-44-3111</v>
          </cell>
        </row>
        <row r="222">
          <cell r="F222" t="str">
            <v>薩摩川内市役所　樋脇支所　大濱様</v>
          </cell>
          <cell r="G222">
            <v>217</v>
          </cell>
          <cell r="H222" t="str">
            <v>895-1292</v>
          </cell>
          <cell r="I222" t="str">
            <v>薩摩川内市樋脇町塔之原　１１７３</v>
          </cell>
          <cell r="J222" t="str">
            <v>0996-37-3111</v>
          </cell>
        </row>
        <row r="223">
          <cell r="F223" t="str">
            <v>薩摩川内市役所　東郷支所　山口様</v>
          </cell>
          <cell r="G223">
            <v>218</v>
          </cell>
          <cell r="H223" t="str">
            <v>895-1106</v>
          </cell>
          <cell r="I223" t="str">
            <v>薩摩川内市東郷町斧淵　３６２</v>
          </cell>
          <cell r="J223" t="str">
            <v>0996-42-1111</v>
          </cell>
        </row>
        <row r="224">
          <cell r="F224" t="str">
            <v>薩摩川内市役所　祁答院支所　小林様</v>
          </cell>
          <cell r="G224">
            <v>219</v>
          </cell>
          <cell r="H224" t="str">
            <v>895-1501</v>
          </cell>
          <cell r="I224" t="str">
            <v>薩摩川内市祁答院町下手　６７</v>
          </cell>
          <cell r="J224" t="str">
            <v>0996-55-1111</v>
          </cell>
        </row>
        <row r="225">
          <cell r="F225" t="str">
            <v>薩摩川内市役所　里支所　磯道様</v>
          </cell>
          <cell r="G225">
            <v>220</v>
          </cell>
          <cell r="H225" t="str">
            <v>896-1192</v>
          </cell>
          <cell r="I225" t="str">
            <v>薩摩川内市里町里　１９２２</v>
          </cell>
          <cell r="J225" t="str">
            <v>09969-3-2311</v>
          </cell>
        </row>
        <row r="226">
          <cell r="F226" t="str">
            <v>薩摩川内市役所　鹿島支所　中野様</v>
          </cell>
          <cell r="G226">
            <v>221</v>
          </cell>
          <cell r="H226" t="str">
            <v>896-1392</v>
          </cell>
          <cell r="I226" t="str">
            <v>薩摩川内市鹿島町藺弁田　１４５７</v>
          </cell>
          <cell r="J226" t="str">
            <v>09969-4-2211</v>
          </cell>
        </row>
        <row r="227">
          <cell r="F227" t="str">
            <v>薩摩川内市役所　　上甑支所　蔵元様</v>
          </cell>
          <cell r="G227">
            <v>222</v>
          </cell>
          <cell r="H227" t="str">
            <v>896-1201</v>
          </cell>
          <cell r="I227" t="str">
            <v>薩摩川内市上甑町中甑　４８１－１</v>
          </cell>
          <cell r="J227" t="str">
            <v>09969-2-0001</v>
          </cell>
        </row>
        <row r="228">
          <cell r="F228" t="str">
            <v>薩摩川内市役所　　下甑支所　井芹　様</v>
          </cell>
          <cell r="G228">
            <v>223</v>
          </cell>
          <cell r="H228" t="str">
            <v>896-1696</v>
          </cell>
          <cell r="I228" t="str">
            <v>薩摩川内市下甑町手打　８１９</v>
          </cell>
          <cell r="J228" t="str">
            <v>09969－7－0311</v>
          </cell>
        </row>
        <row r="229">
          <cell r="F229" t="str">
            <v>北薩地域振興局　保健福祉環境部　杉田　係長　　様</v>
          </cell>
          <cell r="G229">
            <v>224</v>
          </cell>
          <cell r="H229" t="str">
            <v>895-00４１</v>
          </cell>
          <cell r="I229" t="str">
            <v>薩摩川内市隈之城町　２２８－１</v>
          </cell>
          <cell r="J229" t="str">
            <v>0996-23-3165</v>
          </cell>
        </row>
        <row r="230">
          <cell r="F230" t="str">
            <v>薩摩川内市立平佐西小学校　古川　真理子先生</v>
          </cell>
          <cell r="G230">
            <v>225</v>
          </cell>
          <cell r="H230" t="str">
            <v>895-0012</v>
          </cell>
          <cell r="I230" t="str">
            <v>薩摩川内市平佐町　２１９３</v>
          </cell>
          <cell r="J230" t="str">
            <v>0996－23－7160</v>
          </cell>
        </row>
        <row r="231">
          <cell r="F231" t="str">
            <v>薩摩川内市立陽成小学校　新原　由起子先生</v>
          </cell>
          <cell r="G231">
            <v>226</v>
          </cell>
          <cell r="H231" t="str">
            <v>895-0212</v>
          </cell>
          <cell r="I231" t="str">
            <v>薩摩川内市陽成町　４６３０</v>
          </cell>
          <cell r="J231" t="str">
            <v>0996-30-0084</v>
          </cell>
        </row>
        <row r="232">
          <cell r="F232" t="str">
            <v>薩摩川内市立川内小学校　仮屋崎　みはる先生</v>
          </cell>
          <cell r="G232">
            <v>227</v>
          </cell>
          <cell r="H232" t="str">
            <v>895-0025</v>
          </cell>
          <cell r="I232" t="str">
            <v>薩摩川内市向田町　１４２５</v>
          </cell>
          <cell r="J232" t="str">
            <v>0996-23-2604</v>
          </cell>
        </row>
        <row r="233">
          <cell r="F233" t="str">
            <v>薩摩川内市立隈之城小学校　瀬戸口先生</v>
          </cell>
          <cell r="G233">
            <v>228</v>
          </cell>
          <cell r="H233" t="str">
            <v>895-0041</v>
          </cell>
          <cell r="I233" t="str">
            <v>薩摩川内市隈之城町　１３９２－１</v>
          </cell>
          <cell r="J233" t="str">
            <v>0996-23-2604</v>
          </cell>
        </row>
        <row r="234">
          <cell r="F234" t="str">
            <v>薩摩川内市立可愛小学校　塩田先生</v>
          </cell>
          <cell r="G234">
            <v>229</v>
          </cell>
          <cell r="H234" t="str">
            <v>895-0061</v>
          </cell>
          <cell r="I234" t="str">
            <v>薩摩川内市御陵下町　４－３０</v>
          </cell>
          <cell r="J234" t="str">
            <v>0996-23-6103</v>
          </cell>
        </row>
        <row r="235">
          <cell r="F235" t="str">
            <v>薩摩川内市立高来小学校　徳丸先生</v>
          </cell>
          <cell r="G235">
            <v>230</v>
          </cell>
          <cell r="H235" t="str">
            <v>895-0211</v>
          </cell>
          <cell r="I235" t="str">
            <v>薩摩川内市高城町　１３２６</v>
          </cell>
          <cell r="J235" t="str">
            <v>0996-30-0504</v>
          </cell>
        </row>
        <row r="236">
          <cell r="F236" t="str">
            <v>薩摩川内市立城上小学校　深田先生</v>
          </cell>
          <cell r="G236">
            <v>231</v>
          </cell>
          <cell r="H236" t="str">
            <v>895-0213</v>
          </cell>
          <cell r="I236" t="str">
            <v>薩摩川内市城上町　４５２５－１</v>
          </cell>
          <cell r="J236" t="str">
            <v>0996-30-0593</v>
          </cell>
        </row>
        <row r="237">
          <cell r="F237" t="str">
            <v>薩摩川内市立育英小学校　星原　百合子先生</v>
          </cell>
          <cell r="G237">
            <v>232</v>
          </cell>
          <cell r="H237" t="str">
            <v>895-0072</v>
          </cell>
          <cell r="I237" t="str">
            <v>薩摩川内市中郷　３－１４７</v>
          </cell>
          <cell r="J237" t="str">
            <v>0996－23－3973</v>
          </cell>
        </row>
        <row r="238">
          <cell r="F238" t="str">
            <v>薩摩川内市立亀山小学校　祝　良子先生</v>
          </cell>
          <cell r="G238">
            <v>233</v>
          </cell>
          <cell r="H238" t="str">
            <v>895-0065</v>
          </cell>
          <cell r="I238" t="str">
            <v>薩摩川内市宮内町　１６８０</v>
          </cell>
          <cell r="J238" t="str">
            <v>0996-23-7286</v>
          </cell>
        </row>
        <row r="239">
          <cell r="F239" t="str">
            <v>薩摩川内市立湯田小学校　本山先生</v>
          </cell>
          <cell r="G239">
            <v>234</v>
          </cell>
          <cell r="H239" t="str">
            <v>899-1802</v>
          </cell>
          <cell r="I239" t="str">
            <v>薩摩川内市湯田町　４４２２</v>
          </cell>
          <cell r="J239" t="str">
            <v>0993-28-0025</v>
          </cell>
        </row>
        <row r="240">
          <cell r="F240" t="str">
            <v>薩摩川内市立永利小学校　坪久田　和夫先生</v>
          </cell>
          <cell r="G240">
            <v>235</v>
          </cell>
          <cell r="H240" t="str">
            <v>895-0007</v>
          </cell>
          <cell r="I240" t="str">
            <v>薩摩川内市百次町　９５９</v>
          </cell>
          <cell r="J240" t="str">
            <v>0996-23-2804</v>
          </cell>
        </row>
        <row r="241">
          <cell r="F241" t="str">
            <v>薩摩川内市立八幡小学校　海江田　徹男先生</v>
          </cell>
          <cell r="G241">
            <v>236</v>
          </cell>
          <cell r="H241" t="str">
            <v>895-0071</v>
          </cell>
          <cell r="I241" t="str">
            <v>薩摩川内市田海町　３６８３</v>
          </cell>
          <cell r="J241" t="str">
            <v>0996－25－3121</v>
          </cell>
        </row>
        <row r="242">
          <cell r="F242" t="str">
            <v>薩摩川内市立平佐東小学校　堀之内明子　先生</v>
          </cell>
          <cell r="G242">
            <v>237</v>
          </cell>
          <cell r="H242" t="str">
            <v>895-0003</v>
          </cell>
          <cell r="I242" t="str">
            <v>薩摩川内市中村町　７４０１</v>
          </cell>
          <cell r="J242" t="str">
            <v>0996-29-2124</v>
          </cell>
        </row>
        <row r="243">
          <cell r="F243" t="str">
            <v>薩摩川内市立里小学校　宮園　誠　先生</v>
          </cell>
          <cell r="G243">
            <v>238</v>
          </cell>
          <cell r="H243" t="str">
            <v>896-1101</v>
          </cell>
          <cell r="I243" t="str">
            <v>薩摩川内市里町里　１６６１</v>
          </cell>
          <cell r="J243" t="str">
            <v>09969-3-2008</v>
          </cell>
        </row>
        <row r="244">
          <cell r="F244" t="str">
            <v>薩摩川内市立川内南中学校　政元先生</v>
          </cell>
          <cell r="G244">
            <v>239</v>
          </cell>
          <cell r="H244" t="str">
            <v>895-0012</v>
          </cell>
          <cell r="I244" t="str">
            <v>薩摩川内市平佐町　９８５</v>
          </cell>
          <cell r="J244" t="str">
            <v>0996-23-4602</v>
          </cell>
        </row>
        <row r="245">
          <cell r="F245" t="str">
            <v>薩摩川内市立水引中学校　下門　恵美先生</v>
          </cell>
          <cell r="G245">
            <v>240</v>
          </cell>
          <cell r="H245" t="str">
            <v>899-1921</v>
          </cell>
          <cell r="I245" t="str">
            <v>薩摩川内市水引町　７６０２－1</v>
          </cell>
          <cell r="J245" t="str">
            <v>0996-26-2104</v>
          </cell>
        </row>
        <row r="246">
          <cell r="F246" t="str">
            <v>薩摩川内市立川内北中学校　松元　健一先生</v>
          </cell>
          <cell r="G246">
            <v>241</v>
          </cell>
          <cell r="H246" t="str">
            <v>895-0064</v>
          </cell>
          <cell r="I246" t="str">
            <v>薩摩川内市花木町　１７－６</v>
          </cell>
          <cell r="J246" t="str">
            <v>0996-23-4164</v>
          </cell>
        </row>
        <row r="247">
          <cell r="F247" t="str">
            <v>薩摩川内市立川内中央中学校　増田先生</v>
          </cell>
          <cell r="G247">
            <v>242</v>
          </cell>
          <cell r="H247" t="str">
            <v>895-0012</v>
          </cell>
          <cell r="I247" t="str">
            <v>薩摩川内市平佐町　５０００</v>
          </cell>
          <cell r="J247" t="str">
            <v>0996-23-5209</v>
          </cell>
        </row>
        <row r="248">
          <cell r="F248" t="str">
            <v>パナソニックセミコンダクターオプトデバイス(株)　労働組合　日置　正一　様</v>
          </cell>
          <cell r="G248">
            <v>243</v>
          </cell>
          <cell r="H248" t="str">
            <v>899-2595</v>
          </cell>
          <cell r="I248" t="str">
            <v>日置市伊集院町徳重前田平　１７８６－６</v>
          </cell>
          <cell r="J248" t="str">
            <v>099-273-2239</v>
          </cell>
        </row>
        <row r="249">
          <cell r="F249" t="str">
            <v>日置市立伊集院小学校　御中</v>
          </cell>
          <cell r="G249">
            <v>244</v>
          </cell>
          <cell r="H249" t="str">
            <v>899-2501</v>
          </cell>
          <cell r="I249" t="str">
            <v>日置市伊集院町下谷口　１８３６－１</v>
          </cell>
          <cell r="J249" t="str">
            <v>099-273-4852</v>
          </cell>
        </row>
        <row r="250">
          <cell r="F250" t="str">
            <v>伊集院幼稚園　鍛冶屋　様</v>
          </cell>
          <cell r="G250">
            <v>245</v>
          </cell>
          <cell r="H250" t="str">
            <v>899-2501</v>
          </cell>
          <cell r="I250" t="str">
            <v>日置市伊集院町下谷口　１５２０</v>
          </cell>
          <cell r="J250" t="str">
            <v>099-273-1280</v>
          </cell>
        </row>
        <row r="251">
          <cell r="F251" t="str">
            <v>日置市役所本庁　障害福祉係　吉冨　良一　様</v>
          </cell>
          <cell r="G251">
            <v>246</v>
          </cell>
          <cell r="H251" t="str">
            <v>899-2592</v>
          </cell>
          <cell r="I251" t="str">
            <v>日置市伊集院町郡　１－１００</v>
          </cell>
          <cell r="J251" t="str">
            <v>099-273-2111</v>
          </cell>
        </row>
        <row r="252">
          <cell r="F252" t="str">
            <v>日置市役所吹上支所市民課障害長寿福祉係　松元　様</v>
          </cell>
          <cell r="G252">
            <v>247</v>
          </cell>
          <cell r="H252" t="str">
            <v>899-3301</v>
          </cell>
          <cell r="I252" t="str">
            <v>日置市吹上町中原　２８４７</v>
          </cell>
          <cell r="J252" t="str">
            <v>099-296-2111（内線4122）</v>
          </cell>
        </row>
        <row r="253">
          <cell r="F253" t="str">
            <v>日置市役所東市来支所　市民課　松尾　様</v>
          </cell>
          <cell r="G253">
            <v>248</v>
          </cell>
          <cell r="H253" t="str">
            <v>899-2292</v>
          </cell>
          <cell r="I253" t="str">
            <v>日置市東市来町長里　８７－１</v>
          </cell>
          <cell r="J253" t="str">
            <v>099-274-2111</v>
          </cell>
        </row>
        <row r="254">
          <cell r="F254" t="str">
            <v>一般（５９）</v>
          </cell>
          <cell r="G254">
            <v>249</v>
          </cell>
        </row>
        <row r="255">
          <cell r="F255" t="str">
            <v>一般（６０）</v>
          </cell>
          <cell r="G255">
            <v>250</v>
          </cell>
        </row>
        <row r="256">
          <cell r="F256" t="str">
            <v>一般（６１）</v>
          </cell>
          <cell r="G256">
            <v>251</v>
          </cell>
        </row>
        <row r="257">
          <cell r="F257" t="str">
            <v>一般（６２）</v>
          </cell>
          <cell r="G257">
            <v>252</v>
          </cell>
        </row>
        <row r="258">
          <cell r="F258" t="str">
            <v>一般（６３）</v>
          </cell>
          <cell r="G258">
            <v>253</v>
          </cell>
        </row>
        <row r="259">
          <cell r="F259" t="str">
            <v>一般（６４）</v>
          </cell>
          <cell r="G259">
            <v>254</v>
          </cell>
        </row>
        <row r="260">
          <cell r="F260" t="str">
            <v>一般（６５）</v>
          </cell>
          <cell r="G260">
            <v>255</v>
          </cell>
        </row>
        <row r="261">
          <cell r="F261" t="str">
            <v>一般（６６）</v>
          </cell>
          <cell r="G261">
            <v>256</v>
          </cell>
        </row>
        <row r="262">
          <cell r="F262" t="str">
            <v>一般（６７）</v>
          </cell>
          <cell r="G262">
            <v>257</v>
          </cell>
        </row>
        <row r="263">
          <cell r="F263" t="str">
            <v>一般（６８）</v>
          </cell>
          <cell r="G263">
            <v>258</v>
          </cell>
        </row>
        <row r="264">
          <cell r="F264" t="str">
            <v>一般（６９）</v>
          </cell>
          <cell r="G264">
            <v>259</v>
          </cell>
        </row>
        <row r="265">
          <cell r="F265" t="str">
            <v>一般（７０）</v>
          </cell>
          <cell r="G265">
            <v>260</v>
          </cell>
        </row>
        <row r="266">
          <cell r="F266" t="str">
            <v>一般（７１）</v>
          </cell>
          <cell r="G266">
            <v>261</v>
          </cell>
        </row>
        <row r="267">
          <cell r="F267" t="str">
            <v>一般（７２）</v>
          </cell>
          <cell r="G267">
            <v>262</v>
          </cell>
        </row>
        <row r="268">
          <cell r="F268" t="str">
            <v>一般（７３）</v>
          </cell>
          <cell r="G268">
            <v>263</v>
          </cell>
        </row>
        <row r="269">
          <cell r="F269" t="str">
            <v>一般（７４）</v>
          </cell>
          <cell r="G269">
            <v>264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住所録"/>
      <sheetName val="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注文書1集計"/>
    </sheetNames>
    <sheetDataSet>
      <sheetData sheetId="0">
        <row r="5">
          <cell r="B5" t="str">
            <v>鹿児島県手をつなぐ育成会</v>
          </cell>
          <cell r="C5" t="str">
            <v>県育成会</v>
          </cell>
          <cell r="D5">
            <v>0</v>
          </cell>
          <cell r="F5" t="str">
            <v>鹿児島県手をつなぐ育成会</v>
          </cell>
          <cell r="G5">
            <v>0</v>
          </cell>
          <cell r="H5" t="str">
            <v>890-0021</v>
          </cell>
          <cell r="I5" t="str">
            <v>鹿児島市小野1丁目１－１　ハートピアかごしま内</v>
          </cell>
          <cell r="J5" t="str">
            <v>099-220-7062</v>
          </cell>
        </row>
        <row r="6">
          <cell r="B6" t="str">
            <v>鹿児島市手をつなぐ育成会</v>
          </cell>
          <cell r="C6" t="str">
            <v>鹿児島市</v>
          </cell>
          <cell r="D6">
            <v>1</v>
          </cell>
          <cell r="F6" t="str">
            <v>鹿児島市手をつなぐ育成会</v>
          </cell>
          <cell r="G6">
            <v>1</v>
          </cell>
          <cell r="H6" t="str">
            <v>890-0067</v>
          </cell>
          <cell r="I6" t="str">
            <v>鹿児島市真砂本町58-30 市心身障害者総合福祉センター内</v>
          </cell>
          <cell r="J6" t="str">
            <v>099-257-6577</v>
          </cell>
        </row>
        <row r="7">
          <cell r="B7" t="str">
            <v>吉田町手をつなぐ育成会</v>
          </cell>
          <cell r="C7" t="str">
            <v>鹿児島市</v>
          </cell>
          <cell r="D7">
            <v>2</v>
          </cell>
          <cell r="F7" t="str">
            <v>吉田町手をつなぐ育成会</v>
          </cell>
          <cell r="G7">
            <v>2</v>
          </cell>
          <cell r="H7" t="str">
            <v>891-1305</v>
          </cell>
          <cell r="I7" t="str">
            <v>鹿児島市宮之浦町2997-2 西村ハナエ様方</v>
          </cell>
          <cell r="J7" t="str">
            <v>099-294-2106</v>
          </cell>
        </row>
        <row r="8">
          <cell r="B8" t="str">
            <v>桜島町手をつなぐ育成会</v>
          </cell>
          <cell r="C8" t="str">
            <v>鹿児島市</v>
          </cell>
          <cell r="D8">
            <v>3</v>
          </cell>
          <cell r="F8" t="str">
            <v>桜島町手をつなぐ育成会</v>
          </cell>
          <cell r="G8">
            <v>3</v>
          </cell>
          <cell r="H8" t="str">
            <v>891-1419</v>
          </cell>
          <cell r="I8" t="str">
            <v>鹿児島市桜島横山町1722-17 社会福祉協議会内</v>
          </cell>
          <cell r="J8" t="str">
            <v>099-293-2969</v>
          </cell>
        </row>
        <row r="9">
          <cell r="B9" t="str">
            <v>喜入町手をつなぐ育成会</v>
          </cell>
          <cell r="C9" t="str">
            <v>鹿児島市</v>
          </cell>
          <cell r="D9">
            <v>4</v>
          </cell>
          <cell r="F9" t="str">
            <v>喜入町手をつなぐ育成会</v>
          </cell>
          <cell r="G9">
            <v>4</v>
          </cell>
          <cell r="H9" t="str">
            <v>891-0203</v>
          </cell>
          <cell r="I9" t="str">
            <v>鹿児島市喜入町7060-1 北フキ様方</v>
          </cell>
          <cell r="J9" t="str">
            <v>0993-45-0247</v>
          </cell>
        </row>
        <row r="10">
          <cell r="B10" t="str">
            <v>松元町手をつなぐ育成会</v>
          </cell>
          <cell r="C10" t="str">
            <v>鹿児島市</v>
          </cell>
          <cell r="D10">
            <v>5</v>
          </cell>
          <cell r="F10" t="str">
            <v>松元町手をつなぐ育成会</v>
          </cell>
          <cell r="G10">
            <v>5</v>
          </cell>
          <cell r="H10" t="str">
            <v>899-2703</v>
          </cell>
          <cell r="I10" t="str">
            <v>鹿児島市上谷口町2773-5 社会福祉協議会内</v>
          </cell>
          <cell r="J10" t="str">
            <v>099-278-3487</v>
          </cell>
        </row>
        <row r="11">
          <cell r="B11" t="str">
            <v>郡山町手をつなぐ育成会</v>
          </cell>
          <cell r="C11" t="str">
            <v>鹿児島市</v>
          </cell>
          <cell r="D11">
            <v>6</v>
          </cell>
          <cell r="F11" t="str">
            <v>郡山町手をつなぐ育成会</v>
          </cell>
          <cell r="G11">
            <v>6</v>
          </cell>
          <cell r="H11" t="str">
            <v>891-1105</v>
          </cell>
          <cell r="I11" t="str">
            <v>鹿児島市郡山町176 社会福祉協議会内</v>
          </cell>
          <cell r="J11" t="str">
            <v>099-298-2278</v>
          </cell>
        </row>
        <row r="12">
          <cell r="B12" t="str">
            <v>東市来町手をつなぐ育成会</v>
          </cell>
          <cell r="C12" t="str">
            <v>鹿児島日置地区</v>
          </cell>
          <cell r="D12">
            <v>7</v>
          </cell>
          <cell r="F12" t="str">
            <v>東市来町手をつなぐ育成会</v>
          </cell>
          <cell r="G12">
            <v>7</v>
          </cell>
          <cell r="H12" t="str">
            <v>899-2201</v>
          </cell>
          <cell r="I12" t="str">
            <v>日置市東市来町湯田3264 社会福祉協議会内</v>
          </cell>
          <cell r="J12" t="str">
            <v>099-274-6565</v>
          </cell>
        </row>
        <row r="13">
          <cell r="B13" t="str">
            <v>伊集院町手をつなぐ育成会</v>
          </cell>
          <cell r="C13" t="str">
            <v>鹿児島日置地区</v>
          </cell>
          <cell r="D13">
            <v>8</v>
          </cell>
          <cell r="F13" t="str">
            <v>伊集院町手をつなぐ育成会</v>
          </cell>
          <cell r="G13">
            <v>8</v>
          </cell>
          <cell r="H13" t="str">
            <v>899-2503</v>
          </cell>
          <cell r="I13" t="str">
            <v>日置市伊集院町妙円寺1-65-8 姥美穂子様方</v>
          </cell>
          <cell r="J13" t="str">
            <v>099-272-4755</v>
          </cell>
        </row>
        <row r="14">
          <cell r="B14" t="str">
            <v>日吉町手をつなぐ育成会</v>
          </cell>
          <cell r="C14" t="str">
            <v>鹿児島日置地区</v>
          </cell>
          <cell r="D14">
            <v>9</v>
          </cell>
          <cell r="F14" t="str">
            <v>日吉町手をつなぐ育成会</v>
          </cell>
          <cell r="G14">
            <v>9</v>
          </cell>
          <cell r="H14" t="str">
            <v>899-3101</v>
          </cell>
          <cell r="I14" t="str">
            <v>日置市日吉町日置1132-1 社会福祉協議会内</v>
          </cell>
          <cell r="J14" t="str">
            <v>099-292-2261</v>
          </cell>
        </row>
        <row r="15">
          <cell r="B15" t="str">
            <v>吹上町愛護育成会</v>
          </cell>
          <cell r="C15" t="str">
            <v>鹿児島日置地区</v>
          </cell>
          <cell r="D15">
            <v>10</v>
          </cell>
          <cell r="F15" t="str">
            <v>吹上町愛護育成会</v>
          </cell>
          <cell r="G15">
            <v>10</v>
          </cell>
          <cell r="H15" t="str">
            <v>899-3301</v>
          </cell>
          <cell r="I15" t="str">
            <v>日置市吹上町中原2847 社会福祉協議会内</v>
          </cell>
          <cell r="J15" t="str">
            <v>099-296-2111</v>
          </cell>
        </row>
        <row r="16">
          <cell r="B16" t="str">
            <v>串木野市手をつなぐ育成会</v>
          </cell>
          <cell r="C16" t="str">
            <v>鹿児島日置地区</v>
          </cell>
          <cell r="D16">
            <v>11</v>
          </cell>
          <cell r="F16" t="str">
            <v>串木野市手をつなぐ育成会</v>
          </cell>
          <cell r="G16">
            <v>11</v>
          </cell>
          <cell r="H16" t="str">
            <v>896-0035</v>
          </cell>
          <cell r="I16" t="str">
            <v>いちき串木野市新生町183 老人福祉センター 社会福祉協議会内</v>
          </cell>
          <cell r="J16" t="str">
            <v>0996-32-3183</v>
          </cell>
        </row>
        <row r="17">
          <cell r="B17" t="str">
            <v>市来町手をつなぐ育成会</v>
          </cell>
          <cell r="C17" t="str">
            <v>鹿児島日置地区</v>
          </cell>
          <cell r="D17">
            <v>12</v>
          </cell>
          <cell r="F17" t="str">
            <v>市来町手をつなぐ育成会</v>
          </cell>
          <cell r="G17">
            <v>12</v>
          </cell>
          <cell r="H17" t="str">
            <v>899-2101</v>
          </cell>
          <cell r="I17" t="str">
            <v>いちき串木野市湊町3126-12 老人福祉センター社会福祉協議会</v>
          </cell>
          <cell r="J17" t="str">
            <v>0996-36-4558</v>
          </cell>
        </row>
        <row r="18">
          <cell r="B18" t="str">
            <v>指宿市手をつなぐ育成会</v>
          </cell>
          <cell r="C18" t="str">
            <v>揖宿地区</v>
          </cell>
          <cell r="D18">
            <v>13</v>
          </cell>
          <cell r="F18" t="str">
            <v>指宿市手をつなぐ育成会</v>
          </cell>
          <cell r="G18">
            <v>13</v>
          </cell>
          <cell r="H18" t="str">
            <v>891-0401</v>
          </cell>
          <cell r="I18" t="str">
            <v>指宿市大牟礼1-22-12 今林重夫様方</v>
          </cell>
          <cell r="J18" t="str">
            <v>0993-22-3857</v>
          </cell>
        </row>
        <row r="19">
          <cell r="B19" t="str">
            <v>山川町手をつなぐ育成会</v>
          </cell>
          <cell r="C19" t="str">
            <v>揖宿地区</v>
          </cell>
          <cell r="D19">
            <v>14</v>
          </cell>
          <cell r="F19" t="str">
            <v>山川町手をつなぐ育成会</v>
          </cell>
          <cell r="G19">
            <v>14</v>
          </cell>
          <cell r="H19" t="str">
            <v>891-0516</v>
          </cell>
          <cell r="I19" t="str">
            <v>揖宿市山川町成川275 久保利子様方</v>
          </cell>
          <cell r="J19" t="str">
            <v>0993-34-0389</v>
          </cell>
        </row>
        <row r="20">
          <cell r="B20" t="str">
            <v>開聞町手をつなぐ育成会</v>
          </cell>
          <cell r="C20" t="str">
            <v>揖宿地区</v>
          </cell>
          <cell r="D20">
            <v>15</v>
          </cell>
          <cell r="F20" t="str">
            <v>開聞町手をつなぐ育成会</v>
          </cell>
          <cell r="G20">
            <v>15</v>
          </cell>
          <cell r="H20" t="str">
            <v>891-0603</v>
          </cell>
          <cell r="I20" t="str">
            <v>揖宿市開聞町十町2756 老人福祉センター社会福祉協議会</v>
          </cell>
          <cell r="J20" t="str">
            <v>0993-32-4877</v>
          </cell>
        </row>
        <row r="21">
          <cell r="B21" t="str">
            <v>頴娃町手をつなぐ育成会</v>
          </cell>
          <cell r="C21" t="str">
            <v>揖宿地区</v>
          </cell>
          <cell r="D21">
            <v>16</v>
          </cell>
          <cell r="F21" t="str">
            <v>頴娃町手をつなぐ育成会</v>
          </cell>
          <cell r="G21">
            <v>16</v>
          </cell>
          <cell r="H21" t="str">
            <v>891-0792</v>
          </cell>
          <cell r="I21" t="str">
            <v>揖宿郡頴娃町牧之内2830 役場福祉課福祉係内</v>
          </cell>
          <cell r="J21" t="str">
            <v>0993-36-1111</v>
          </cell>
        </row>
        <row r="22">
          <cell r="B22" t="str">
            <v>枕崎市手をつなぐ育成会</v>
          </cell>
          <cell r="C22" t="str">
            <v>川辺地区</v>
          </cell>
          <cell r="D22">
            <v>17</v>
          </cell>
          <cell r="F22" t="str">
            <v>枕崎市手をつなぐ育成会</v>
          </cell>
          <cell r="G22">
            <v>17</v>
          </cell>
          <cell r="H22" t="str">
            <v>898-0025</v>
          </cell>
          <cell r="I22" t="str">
            <v>枕崎市立神本町339 枕崎福祉作業所内</v>
          </cell>
          <cell r="J22" t="str">
            <v>0993-72-5602</v>
          </cell>
        </row>
        <row r="23">
          <cell r="B23" t="str">
            <v>加世田市手をつなぐ育成会</v>
          </cell>
          <cell r="C23" t="str">
            <v>川辺地区</v>
          </cell>
          <cell r="D23">
            <v>18</v>
          </cell>
          <cell r="F23" t="str">
            <v>加世田市手をつなぐ育成会</v>
          </cell>
          <cell r="G23">
            <v>18</v>
          </cell>
          <cell r="H23" t="str">
            <v>897-8501</v>
          </cell>
          <cell r="I23" t="str">
            <v>南さつま市加世田川畑2648 市福祉課生活支援係</v>
          </cell>
          <cell r="J23" t="str">
            <v>0993-53-2111</v>
          </cell>
        </row>
        <row r="24">
          <cell r="B24" t="str">
            <v>坊津町手をつなぐ育成会</v>
          </cell>
          <cell r="C24" t="str">
            <v>川辺地区</v>
          </cell>
          <cell r="D24">
            <v>19</v>
          </cell>
          <cell r="F24" t="str">
            <v>坊津町手をつなぐ育成会</v>
          </cell>
          <cell r="G24">
            <v>19</v>
          </cell>
          <cell r="H24" t="str">
            <v>898-0102</v>
          </cell>
          <cell r="I24" t="str">
            <v>南さつま市坊津町泊9106 社会福祉協議会内</v>
          </cell>
          <cell r="J24" t="str">
            <v>0993-67-0176</v>
          </cell>
        </row>
        <row r="25">
          <cell r="B25" t="str">
            <v>金峰町手をつなぐ育成会</v>
          </cell>
          <cell r="C25" t="str">
            <v>川辺地区</v>
          </cell>
          <cell r="D25">
            <v>20</v>
          </cell>
          <cell r="F25" t="str">
            <v>金峰町手をつなぐ育成会</v>
          </cell>
          <cell r="G25">
            <v>20</v>
          </cell>
          <cell r="H25" t="str">
            <v>899-3515</v>
          </cell>
          <cell r="I25" t="str">
            <v>南さつま市金峰町中津野625 老人福祉センター社会福祉協議会内</v>
          </cell>
          <cell r="J25" t="str">
            <v>0993-77-1122</v>
          </cell>
        </row>
        <row r="26">
          <cell r="B26" t="str">
            <v>笠沙町</v>
          </cell>
          <cell r="C26" t="str">
            <v>川辺地区</v>
          </cell>
          <cell r="D26">
            <v>21</v>
          </cell>
          <cell r="F26" t="str">
            <v>笠沙町社会福祉協議会</v>
          </cell>
          <cell r="G26">
            <v>21</v>
          </cell>
          <cell r="H26" t="str">
            <v>897-1301</v>
          </cell>
          <cell r="I26" t="str">
            <v>南さつま市笠沙町片浦1086-1</v>
          </cell>
          <cell r="J26" t="str">
            <v>0996-63-1702</v>
          </cell>
        </row>
        <row r="27">
          <cell r="B27" t="str">
            <v>大浦町</v>
          </cell>
          <cell r="C27" t="str">
            <v>川辺地区</v>
          </cell>
          <cell r="D27">
            <v>22</v>
          </cell>
          <cell r="F27" t="str">
            <v>大浦町</v>
          </cell>
          <cell r="G27">
            <v>22</v>
          </cell>
          <cell r="I27" t="str">
            <v>―</v>
          </cell>
        </row>
        <row r="28">
          <cell r="B28" t="str">
            <v>知覧町手をつなぐ育成会</v>
          </cell>
          <cell r="C28" t="str">
            <v>川辺地区</v>
          </cell>
          <cell r="D28">
            <v>23</v>
          </cell>
          <cell r="F28" t="str">
            <v>知覧町手をつなぐ育成会</v>
          </cell>
          <cell r="G28">
            <v>23</v>
          </cell>
          <cell r="H28" t="str">
            <v>897-0302</v>
          </cell>
          <cell r="I28" t="str">
            <v>川辺郡知覧町郡17848 老人福祉センター社会福祉協議会</v>
          </cell>
          <cell r="J28" t="str">
            <v>0993-83-3961</v>
          </cell>
        </row>
        <row r="29">
          <cell r="B29" t="str">
            <v>川辺町手をつなぐ育成会</v>
          </cell>
          <cell r="C29" t="str">
            <v>川辺地区</v>
          </cell>
          <cell r="D29">
            <v>24</v>
          </cell>
          <cell r="F29" t="str">
            <v>川辺町手をつなぐ育成会</v>
          </cell>
          <cell r="G29">
            <v>24</v>
          </cell>
          <cell r="H29" t="str">
            <v>897-0215</v>
          </cell>
          <cell r="I29" t="str">
            <v>川辺郡川辺町平山6978 川辺町老夢漫センタ－内</v>
          </cell>
          <cell r="J29" t="str">
            <v>0993-56-5450</v>
          </cell>
        </row>
        <row r="30">
          <cell r="B30" t="str">
            <v>薩摩川内市手をつなぐ育成会</v>
          </cell>
          <cell r="C30" t="str">
            <v>川薩地区</v>
          </cell>
          <cell r="D30">
            <v>25</v>
          </cell>
          <cell r="F30" t="str">
            <v>薩摩川内市手をつなぐ育成会</v>
          </cell>
          <cell r="G30">
            <v>25</v>
          </cell>
          <cell r="H30" t="str">
            <v>895-0065</v>
          </cell>
          <cell r="I30" t="str">
            <v>薩摩川内市宮内町4006-2　宮司礼子様方</v>
          </cell>
          <cell r="J30" t="str">
            <v>0996-22-2569</v>
          </cell>
        </row>
        <row r="31">
          <cell r="B31" t="str">
            <v>樋脇町手をつなぐ育成会</v>
          </cell>
          <cell r="C31" t="str">
            <v>川薩地区</v>
          </cell>
          <cell r="D31">
            <v>26</v>
          </cell>
          <cell r="F31" t="str">
            <v>樋脇町手をつなぐ育成会</v>
          </cell>
          <cell r="G31">
            <v>26</v>
          </cell>
          <cell r="H31" t="str">
            <v>895-1203</v>
          </cell>
          <cell r="I31" t="str">
            <v>薩摩川内市樋脇町市比野5223　田代初男様方</v>
          </cell>
          <cell r="J31" t="str">
            <v>0996-38-0192</v>
          </cell>
        </row>
        <row r="32">
          <cell r="B32" t="str">
            <v>入来町手をつなぐ育成会</v>
          </cell>
          <cell r="C32" t="str">
            <v>川薩地区</v>
          </cell>
          <cell r="D32">
            <v>27</v>
          </cell>
          <cell r="F32" t="str">
            <v>入来町手をつなぐ育成会</v>
          </cell>
          <cell r="G32">
            <v>27</v>
          </cell>
          <cell r="H32" t="str">
            <v>895-1402</v>
          </cell>
          <cell r="I32" t="str">
            <v xml:space="preserve">薩摩川内市入来町浦之名12555-1 入来福祉作業所内 </v>
          </cell>
          <cell r="J32" t="str">
            <v>0996-44-5121</v>
          </cell>
        </row>
        <row r="33">
          <cell r="B33" t="str">
            <v>東郷町手をつなぐ育成会</v>
          </cell>
          <cell r="C33" t="str">
            <v>川薩地区</v>
          </cell>
          <cell r="D33">
            <v>28</v>
          </cell>
          <cell r="F33" t="str">
            <v>東郷町手をつなぐ育成会</v>
          </cell>
          <cell r="G33">
            <v>28</v>
          </cell>
          <cell r="H33" t="str">
            <v>895-1106</v>
          </cell>
          <cell r="I33" t="str">
            <v>薩摩川内市東郷町斧渕362 役場町民課内</v>
          </cell>
          <cell r="J33" t="str">
            <v>0996-42-1111</v>
          </cell>
        </row>
        <row r="34">
          <cell r="B34" t="str">
            <v>祁答院町手をつなぐ育成会</v>
          </cell>
          <cell r="C34" t="str">
            <v>川薩地区</v>
          </cell>
          <cell r="D34">
            <v>29</v>
          </cell>
          <cell r="F34" t="str">
            <v>祁答院町手をつなぐ育成会</v>
          </cell>
          <cell r="G34">
            <v>29</v>
          </cell>
          <cell r="H34" t="str">
            <v>895-1501</v>
          </cell>
          <cell r="I34" t="str">
            <v>薩摩川内市祁答院町下手67 役場住民課内</v>
          </cell>
          <cell r="J34" t="str">
            <v>0996-55-1111</v>
          </cell>
        </row>
        <row r="35">
          <cell r="B35" t="str">
            <v>さつま町手をつなぐ育成会</v>
          </cell>
          <cell r="C35" t="str">
            <v>川薩地区</v>
          </cell>
          <cell r="D35">
            <v>30</v>
          </cell>
          <cell r="F35" t="str">
            <v>さつま町手をつなぐ育成会</v>
          </cell>
          <cell r="G35">
            <v>30</v>
          </cell>
          <cell r="H35" t="str">
            <v>895-1803</v>
          </cell>
          <cell r="I35" t="str">
            <v>薩摩郡さつま町宮之城屋地670-2　宮之城ふくし園内</v>
          </cell>
          <cell r="J35" t="str">
            <v>0996-53-2940</v>
          </cell>
        </row>
        <row r="36">
          <cell r="B36" t="str">
            <v>鶴田町手をつなぐ育成会</v>
          </cell>
          <cell r="C36" t="str">
            <v>川薩地区</v>
          </cell>
          <cell r="D36">
            <v>31</v>
          </cell>
          <cell r="F36" t="str">
            <v>鶴田町手をつなぐ育成会</v>
          </cell>
          <cell r="G36">
            <v>31</v>
          </cell>
          <cell r="H36" t="str">
            <v>895-2102</v>
          </cell>
          <cell r="I36" t="str">
            <v>薩摩郡さつま町神子663-1 役場住民課内</v>
          </cell>
          <cell r="J36" t="str">
            <v>0996-59-3111</v>
          </cell>
        </row>
        <row r="37">
          <cell r="B37" t="str">
            <v>薩摩町手をつなぐ育成会</v>
          </cell>
          <cell r="C37" t="str">
            <v>川薩地区</v>
          </cell>
          <cell r="D37">
            <v>32</v>
          </cell>
          <cell r="F37" t="str">
            <v>薩摩町手をつなぐ育成会</v>
          </cell>
          <cell r="G37">
            <v>32</v>
          </cell>
          <cell r="H37" t="str">
            <v>895-2201</v>
          </cell>
          <cell r="I37" t="str">
            <v>薩摩郡さつま町求名12837 役場町民福祉課福祉係</v>
          </cell>
          <cell r="J37" t="str">
            <v>0996-57-1111</v>
          </cell>
        </row>
        <row r="38">
          <cell r="B38" t="str">
            <v>阿久根市手をつなぐ育成会</v>
          </cell>
          <cell r="C38" t="str">
            <v>出水地区</v>
          </cell>
          <cell r="D38">
            <v>33</v>
          </cell>
          <cell r="F38" t="str">
            <v>阿久根市手をつなぐ育成会</v>
          </cell>
          <cell r="G38">
            <v>33</v>
          </cell>
          <cell r="H38" t="str">
            <v>899-1625</v>
          </cell>
          <cell r="I38" t="str">
            <v>阿久根市波留5437-1 双葉作業所内</v>
          </cell>
          <cell r="J38" t="str">
            <v>0996-73-0978</v>
          </cell>
        </row>
        <row r="39">
          <cell r="B39" t="str">
            <v>出水市手をつなぐ育成会</v>
          </cell>
          <cell r="C39" t="str">
            <v>出水地区</v>
          </cell>
          <cell r="D39">
            <v>34</v>
          </cell>
          <cell r="F39" t="str">
            <v>出水市手をつなぐ育成会</v>
          </cell>
          <cell r="G39">
            <v>34</v>
          </cell>
          <cell r="H39" t="str">
            <v>899-0214</v>
          </cell>
          <cell r="I39" t="str">
            <v>出水市五万石町171 河野文雄様方</v>
          </cell>
          <cell r="J39" t="str">
            <v>0996-63-2432</v>
          </cell>
        </row>
        <row r="40">
          <cell r="B40" t="str">
            <v>野田町手をつなぐ育成会</v>
          </cell>
          <cell r="C40" t="str">
            <v>出水地区</v>
          </cell>
          <cell r="D40">
            <v>35</v>
          </cell>
          <cell r="F40" t="str">
            <v>野田町手をつなぐ育成会</v>
          </cell>
          <cell r="G40">
            <v>35</v>
          </cell>
          <cell r="H40" t="str">
            <v>899-0502</v>
          </cell>
          <cell r="I40" t="str">
            <v>出水市野田町下名5387-3　田下正廣様方</v>
          </cell>
          <cell r="J40" t="str">
            <v>0996-84-2366</v>
          </cell>
        </row>
        <row r="41">
          <cell r="B41" t="str">
            <v>高尾野町手をつなぐ育成会</v>
          </cell>
          <cell r="C41" t="str">
            <v>出水地区</v>
          </cell>
          <cell r="D41">
            <v>36</v>
          </cell>
          <cell r="F41" t="str">
            <v>高尾野町手をつなぐ育成会</v>
          </cell>
          <cell r="G41">
            <v>36</v>
          </cell>
          <cell r="H41" t="str">
            <v>899-0401</v>
          </cell>
          <cell r="I41" t="str">
            <v>出水市高尾野町大久保600　めーぷるハウス内</v>
          </cell>
          <cell r="J41" t="str">
            <v>0996-64-2411</v>
          </cell>
        </row>
        <row r="42">
          <cell r="B42" t="str">
            <v>東町手をつなぐ親の会</v>
          </cell>
          <cell r="C42" t="str">
            <v>出水地区</v>
          </cell>
          <cell r="D42">
            <v>37</v>
          </cell>
          <cell r="F42" t="str">
            <v>東町手をつなぐ親の会</v>
          </cell>
          <cell r="G42">
            <v>37</v>
          </cell>
          <cell r="H42" t="str">
            <v>899-1401</v>
          </cell>
          <cell r="I42" t="str">
            <v>出水郡東町鷹巣1678 くれよん塾内</v>
          </cell>
          <cell r="J42" t="str">
            <v>0996-86-0370</v>
          </cell>
        </row>
        <row r="43">
          <cell r="B43" t="str">
            <v>長島町手をつなぐ育成会</v>
          </cell>
          <cell r="C43" t="str">
            <v>出水地区</v>
          </cell>
          <cell r="D43">
            <v>38</v>
          </cell>
          <cell r="F43" t="str">
            <v>長島町手をつなぐ育成会</v>
          </cell>
          <cell r="G43">
            <v>38</v>
          </cell>
          <cell r="H43" t="str">
            <v>899-1395</v>
          </cell>
          <cell r="I43" t="str">
            <v>出水郡長島町指江787 役場住民福祉課内</v>
          </cell>
          <cell r="J43" t="str">
            <v>0996-88-5511</v>
          </cell>
        </row>
        <row r="44">
          <cell r="B44" t="str">
            <v>大口市手をつなぐ育成会</v>
          </cell>
          <cell r="C44" t="str">
            <v>姶良・伊佐地区</v>
          </cell>
          <cell r="D44">
            <v>39</v>
          </cell>
          <cell r="F44" t="str">
            <v>大口市手をつなぐ育成会</v>
          </cell>
          <cell r="G44">
            <v>39</v>
          </cell>
          <cell r="H44" t="str">
            <v>895-2521</v>
          </cell>
          <cell r="I44" t="str">
            <v>大口市鳥巣421-1 ワークプラザひまわりの家内</v>
          </cell>
          <cell r="J44" t="str">
            <v>0995-22-2625</v>
          </cell>
        </row>
        <row r="45">
          <cell r="B45" t="str">
            <v>国分市手をつなぐ育成会</v>
          </cell>
          <cell r="C45" t="str">
            <v>姶良・伊佐地区</v>
          </cell>
          <cell r="D45">
            <v>40</v>
          </cell>
          <cell r="F45" t="str">
            <v>国分市手をつなぐ育成会</v>
          </cell>
          <cell r="G45">
            <v>40</v>
          </cell>
          <cell r="H45" t="str">
            <v>899-4304</v>
          </cell>
          <cell r="I45" t="str">
            <v>霧島市国分清水3-36-9　野村敦子様方</v>
          </cell>
          <cell r="J45" t="str">
            <v>0995-46-0620</v>
          </cell>
        </row>
        <row r="46">
          <cell r="B46" t="str">
            <v>横川町手をつなぐ育成会</v>
          </cell>
          <cell r="C46" t="str">
            <v>姶良・伊佐地区</v>
          </cell>
          <cell r="D46">
            <v>41</v>
          </cell>
          <cell r="F46" t="str">
            <v>横川町手をつなぐ育成会</v>
          </cell>
          <cell r="G46">
            <v>41</v>
          </cell>
          <cell r="H46" t="str">
            <v>899-6303</v>
          </cell>
          <cell r="I46" t="str">
            <v>霧島市横川町中ノ263 役場保健福祉課内</v>
          </cell>
          <cell r="J46" t="str">
            <v>0995-72-0513</v>
          </cell>
        </row>
        <row r="47">
          <cell r="B47" t="str">
            <v>牧園町手をつなぐ育成会</v>
          </cell>
          <cell r="C47" t="str">
            <v>姶良・伊佐地区</v>
          </cell>
          <cell r="D47">
            <v>42</v>
          </cell>
          <cell r="F47" t="str">
            <v>牧園町手をつなぐ育成会</v>
          </cell>
          <cell r="G47">
            <v>42</v>
          </cell>
          <cell r="H47" t="str">
            <v>899-6507</v>
          </cell>
          <cell r="I47" t="str">
            <v>霧島市牧園町宿窪田2647 役場保健福祉課内</v>
          </cell>
          <cell r="J47" t="str">
            <v>0995-76-1111</v>
          </cell>
        </row>
        <row r="48">
          <cell r="B48" t="str">
            <v>溝辺町手をつなぐ親の会</v>
          </cell>
          <cell r="C48" t="str">
            <v>姶良・伊佐地区</v>
          </cell>
          <cell r="D48">
            <v>43</v>
          </cell>
          <cell r="F48" t="str">
            <v>溝辺町手をつなぐ親の会</v>
          </cell>
          <cell r="G48">
            <v>43</v>
          </cell>
          <cell r="H48" t="str">
            <v>899-6401</v>
          </cell>
          <cell r="I48" t="str">
            <v>霧島市溝辺町有川808 社会福祉協議会内</v>
          </cell>
          <cell r="J48" t="str">
            <v>0995-59-2101</v>
          </cell>
        </row>
        <row r="49">
          <cell r="B49" t="str">
            <v>霧島町手をつなぐ育成会</v>
          </cell>
          <cell r="C49" t="str">
            <v>姶良・伊佐地区</v>
          </cell>
          <cell r="D49">
            <v>44</v>
          </cell>
          <cell r="F49" t="str">
            <v>霧島町手をつなぐ育成会</v>
          </cell>
          <cell r="G49">
            <v>44</v>
          </cell>
          <cell r="H49" t="str">
            <v>899-4201</v>
          </cell>
          <cell r="I49" t="str">
            <v>霧島市霧島田口284-6 重森学様方</v>
          </cell>
          <cell r="J49" t="str">
            <v>0995-57-1468</v>
          </cell>
        </row>
        <row r="50">
          <cell r="B50" t="str">
            <v>隼人町手をつなぐ育成会</v>
          </cell>
          <cell r="C50" t="str">
            <v>姶良・伊佐地区</v>
          </cell>
          <cell r="D50">
            <v>45</v>
          </cell>
          <cell r="F50" t="str">
            <v>隼人町手をつなぐ育成会</v>
          </cell>
          <cell r="G50">
            <v>45</v>
          </cell>
          <cell r="H50" t="str">
            <v>899-5106</v>
          </cell>
          <cell r="I50" t="str">
            <v>霧島市隼人町内山田1-11-11 役場福祉課内</v>
          </cell>
          <cell r="J50" t="str">
            <v>0995-42-1111</v>
          </cell>
        </row>
        <row r="51">
          <cell r="B51" t="str">
            <v>福山町手をつなぐ育成会</v>
          </cell>
          <cell r="C51" t="str">
            <v>姶良・伊佐地区</v>
          </cell>
          <cell r="D51">
            <v>46</v>
          </cell>
          <cell r="F51" t="str">
            <v>福山町手をつなぐ育成会</v>
          </cell>
          <cell r="G51">
            <v>46</v>
          </cell>
          <cell r="H51" t="str">
            <v>899-4501</v>
          </cell>
          <cell r="I51" t="str">
            <v>霧島市福山町福山5290-61 牧之原老人憩いの家内</v>
          </cell>
          <cell r="J51" t="str">
            <v>0995-56-2150</v>
          </cell>
        </row>
        <row r="52">
          <cell r="B52" t="str">
            <v>菱刈町手をつなぐ育成会</v>
          </cell>
          <cell r="C52" t="str">
            <v>姶良・伊佐地区</v>
          </cell>
          <cell r="D52">
            <v>47</v>
          </cell>
          <cell r="F52" t="str">
            <v>菱刈町手をつなぐ育成会</v>
          </cell>
          <cell r="G52">
            <v>47</v>
          </cell>
          <cell r="H52" t="str">
            <v>895-2701</v>
          </cell>
          <cell r="I52" t="str">
            <v>伊佐郡菱刈町前目2106 役場保健福祉課内</v>
          </cell>
          <cell r="J52" t="str">
            <v>0995-26-1111</v>
          </cell>
        </row>
        <row r="53">
          <cell r="B53" t="str">
            <v>加治木町手をつなぐ育成会</v>
          </cell>
          <cell r="C53" t="str">
            <v>姶良・伊佐地区</v>
          </cell>
          <cell r="D53">
            <v>48</v>
          </cell>
          <cell r="F53" t="str">
            <v>加治木町手をつなぐ育成会</v>
          </cell>
          <cell r="G53">
            <v>48</v>
          </cell>
          <cell r="H53" t="str">
            <v>899-5294</v>
          </cell>
          <cell r="I53" t="str">
            <v>姶良郡加治木町本町253 役場健康福祉課内</v>
          </cell>
          <cell r="J53" t="str">
            <v>0995-62-2111</v>
          </cell>
        </row>
        <row r="54">
          <cell r="B54" t="str">
            <v>姶良町手をつなぐ育成会</v>
          </cell>
          <cell r="C54" t="str">
            <v>姶良・伊佐地区</v>
          </cell>
          <cell r="D54">
            <v>49</v>
          </cell>
          <cell r="F54" t="str">
            <v>姶良町手をつなぐ育成会</v>
          </cell>
          <cell r="G54">
            <v>49</v>
          </cell>
          <cell r="H54" t="str">
            <v>899-5412</v>
          </cell>
          <cell r="I54" t="str">
            <v>姶良郡姶良町三拾町975 羽月幹男様方</v>
          </cell>
          <cell r="J54" t="str">
            <v>0995-66-0215</v>
          </cell>
        </row>
        <row r="55">
          <cell r="B55" t="str">
            <v>蒲生町手をつなぐ育成会</v>
          </cell>
          <cell r="C55" t="str">
            <v>姶良・伊佐地区</v>
          </cell>
          <cell r="D55">
            <v>50</v>
          </cell>
          <cell r="F55" t="str">
            <v>蒲生町手をつなぐ育成会</v>
          </cell>
          <cell r="G55">
            <v>50</v>
          </cell>
          <cell r="H55" t="str">
            <v>899-5305</v>
          </cell>
          <cell r="I55" t="str">
            <v>姶良郡蒲生町白男347 社会福祉協議会内</v>
          </cell>
          <cell r="J55" t="str">
            <v>0995-52-1400</v>
          </cell>
        </row>
        <row r="56">
          <cell r="B56" t="str">
            <v>栗野町手をつなぐ育成会</v>
          </cell>
          <cell r="C56" t="str">
            <v>姶良・伊佐地区</v>
          </cell>
          <cell r="D56">
            <v>51</v>
          </cell>
          <cell r="F56" t="str">
            <v>栗野町手をつなぐ育成会</v>
          </cell>
          <cell r="G56">
            <v>51</v>
          </cell>
          <cell r="H56" t="str">
            <v>899-6292</v>
          </cell>
          <cell r="I56" t="str">
            <v>姶良郡湧水町木場222 役場町民課内</v>
          </cell>
          <cell r="J56" t="str">
            <v>0995-74-3111</v>
          </cell>
        </row>
        <row r="57">
          <cell r="B57" t="str">
            <v>吉松町手をつなぐ育成会</v>
          </cell>
          <cell r="C57" t="str">
            <v>姶良・伊佐地区</v>
          </cell>
          <cell r="D57">
            <v>52</v>
          </cell>
          <cell r="F57" t="str">
            <v>吉松町手をつなぐ育成会</v>
          </cell>
          <cell r="G57">
            <v>52</v>
          </cell>
          <cell r="H57" t="str">
            <v>899-6103</v>
          </cell>
          <cell r="I57" t="str">
            <v>姶良郡湧水町川添1248-5　野口さよ子様方</v>
          </cell>
          <cell r="J57" t="str">
            <v>0995-75-3187</v>
          </cell>
        </row>
        <row r="58">
          <cell r="B58" t="str">
            <v>大隅町手をつなぐ育成会</v>
          </cell>
          <cell r="C58" t="str">
            <v>曽於地区</v>
          </cell>
          <cell r="D58">
            <v>53</v>
          </cell>
          <cell r="F58" t="str">
            <v>大隅町手をつなぐ育成会</v>
          </cell>
          <cell r="G58">
            <v>53</v>
          </cell>
          <cell r="H58" t="str">
            <v>899-8105</v>
          </cell>
          <cell r="I58" t="str">
            <v>曽於市大隅町段中町27 山口洋子様方</v>
          </cell>
          <cell r="J58" t="str">
            <v>0994-82-5006</v>
          </cell>
        </row>
        <row r="59">
          <cell r="B59" t="str">
            <v>財部町手をつなぐ育成会</v>
          </cell>
          <cell r="C59" t="str">
            <v>曽於地区</v>
          </cell>
          <cell r="D59">
            <v>54</v>
          </cell>
          <cell r="F59" t="str">
            <v>財部町手をつなぐ育成会</v>
          </cell>
          <cell r="G59">
            <v>54</v>
          </cell>
          <cell r="H59" t="str">
            <v>899-4101</v>
          </cell>
          <cell r="I59" t="str">
            <v>曽於市財部町南俣3993 今村美喜様方</v>
          </cell>
          <cell r="J59" t="str">
            <v>0986-75-1203</v>
          </cell>
        </row>
        <row r="60">
          <cell r="B60" t="str">
            <v>末吉町手をつなぐ育成会</v>
          </cell>
          <cell r="C60" t="str">
            <v>曽於地区</v>
          </cell>
          <cell r="D60">
            <v>55</v>
          </cell>
          <cell r="F60" t="str">
            <v>末吉町手をつなぐ育成会</v>
          </cell>
          <cell r="G60">
            <v>55</v>
          </cell>
          <cell r="H60" t="str">
            <v>899-8605</v>
          </cell>
          <cell r="I60" t="str">
            <v>曽於市末吉町二之方2124-2　川﨑和子様方</v>
          </cell>
          <cell r="J60" t="str">
            <v>0986-76-2136</v>
          </cell>
        </row>
        <row r="61">
          <cell r="B61" t="str">
            <v>松山町手をつなぐ親の会</v>
          </cell>
          <cell r="C61" t="str">
            <v>曽於地区</v>
          </cell>
          <cell r="D61">
            <v>56</v>
          </cell>
          <cell r="F61" t="str">
            <v>松山町手をつなぐ親の会</v>
          </cell>
          <cell r="G61">
            <v>56</v>
          </cell>
          <cell r="H61" t="str">
            <v>899-7603</v>
          </cell>
          <cell r="I61" t="str">
            <v>志布志市松山町尾野見674　津曲正一様方</v>
          </cell>
          <cell r="J61" t="str">
            <v>0994-87-9770</v>
          </cell>
        </row>
        <row r="62">
          <cell r="B62" t="str">
            <v>志布志町手をつなぐ育成会</v>
          </cell>
          <cell r="C62" t="str">
            <v>曽於地区</v>
          </cell>
          <cell r="D62">
            <v>57</v>
          </cell>
          <cell r="F62" t="str">
            <v>志布志町手をつなぐ育成会</v>
          </cell>
          <cell r="G62">
            <v>57</v>
          </cell>
          <cell r="H62" t="str">
            <v>899-7102</v>
          </cell>
          <cell r="I62" t="str">
            <v>志布志市志布志町帖5754-3 小園美代子様方</v>
          </cell>
          <cell r="J62" t="str">
            <v>0994-72-3541</v>
          </cell>
        </row>
        <row r="63">
          <cell r="B63" t="str">
            <v>有明町手をつなぐ育成会</v>
          </cell>
          <cell r="C63" t="str">
            <v>曽於地区</v>
          </cell>
          <cell r="D63">
            <v>58</v>
          </cell>
          <cell r="F63" t="str">
            <v>有明町手をつなぐ育成会</v>
          </cell>
          <cell r="G63">
            <v>58</v>
          </cell>
          <cell r="H63" t="str">
            <v>899-7492</v>
          </cell>
          <cell r="I63" t="str">
            <v>志布志市有明町野井倉1756 役場住民課内</v>
          </cell>
          <cell r="J63" t="str">
            <v>0994-74-1111</v>
          </cell>
        </row>
        <row r="64">
          <cell r="B64" t="str">
            <v>大崎町手をつなぐ育成会</v>
          </cell>
          <cell r="C64" t="str">
            <v>曽於地区</v>
          </cell>
          <cell r="D64">
            <v>59</v>
          </cell>
          <cell r="F64" t="str">
            <v>大崎町手をつなぐ育成会</v>
          </cell>
          <cell r="G64">
            <v>59</v>
          </cell>
          <cell r="H64" t="str">
            <v>899-7305</v>
          </cell>
          <cell r="I64" t="str">
            <v>曽於郡大崎町仮宿1029番地 役場福祉保健課福祉係内</v>
          </cell>
          <cell r="J64" t="str">
            <v>0994-76-1111</v>
          </cell>
        </row>
        <row r="65">
          <cell r="B65" t="str">
            <v>垂水市手をつなぐ育成会</v>
          </cell>
          <cell r="C65" t="str">
            <v>肝属地区</v>
          </cell>
          <cell r="D65">
            <v>60</v>
          </cell>
          <cell r="F65" t="str">
            <v>垂水市手をつなぐ育成会</v>
          </cell>
          <cell r="G65">
            <v>60</v>
          </cell>
          <cell r="H65" t="str">
            <v>891-2104</v>
          </cell>
          <cell r="I65" t="str">
            <v>垂水市田神271-4 二川ひとみ様方</v>
          </cell>
          <cell r="J65" t="str">
            <v>0994-32-5317</v>
          </cell>
        </row>
        <row r="66">
          <cell r="B66" t="str">
            <v>鹿屋市手をつなぐ育成会</v>
          </cell>
          <cell r="C66" t="str">
            <v>肝属地区</v>
          </cell>
          <cell r="D66">
            <v>61</v>
          </cell>
          <cell r="F66" t="str">
            <v>鹿屋市手をつなぐ育成会</v>
          </cell>
          <cell r="G66">
            <v>61</v>
          </cell>
          <cell r="H66" t="str">
            <v>893-0064</v>
          </cell>
          <cell r="I66" t="str">
            <v>鹿屋市西原3-9-23 かのや福祉作業所内</v>
          </cell>
          <cell r="J66" t="str">
            <v>0994-44-7043</v>
          </cell>
        </row>
        <row r="67">
          <cell r="B67" t="str">
            <v>輝北町手をつなぐ親の会</v>
          </cell>
          <cell r="C67" t="str">
            <v>肝属地区</v>
          </cell>
          <cell r="D67">
            <v>62</v>
          </cell>
          <cell r="F67" t="str">
            <v>輝北町手をつなぐ親の会</v>
          </cell>
          <cell r="G67">
            <v>62</v>
          </cell>
          <cell r="H67" t="str">
            <v>893-0201</v>
          </cell>
          <cell r="I67" t="str">
            <v>鹿屋市輝北町上百引3914-ロ 役場総務課内</v>
          </cell>
          <cell r="J67" t="str">
            <v>0994-86-1111</v>
          </cell>
        </row>
        <row r="68">
          <cell r="B68" t="str">
            <v>串良町手をつなぐ育成会</v>
          </cell>
          <cell r="C68" t="str">
            <v>肝属地区</v>
          </cell>
          <cell r="D68">
            <v>63</v>
          </cell>
          <cell r="F68" t="str">
            <v>串良町手をつなぐ育成会</v>
          </cell>
          <cell r="G68">
            <v>63</v>
          </cell>
          <cell r="H68" t="str">
            <v>893-1603</v>
          </cell>
          <cell r="I68" t="str">
            <v>鹿屋市串良町岡崎2102 老人福祉センター社会福祉協議会内</v>
          </cell>
          <cell r="J68" t="str">
            <v>0994-63-5030</v>
          </cell>
        </row>
        <row r="69">
          <cell r="B69" t="str">
            <v>吾平町手をつなぐ育成会</v>
          </cell>
          <cell r="C69" t="str">
            <v>肝属地区</v>
          </cell>
          <cell r="D69">
            <v>64</v>
          </cell>
          <cell r="F69" t="str">
            <v>吾平町手をつなぐ育成会</v>
          </cell>
          <cell r="G69">
            <v>64</v>
          </cell>
          <cell r="H69" t="str">
            <v>893-1103</v>
          </cell>
          <cell r="I69" t="str">
            <v>鹿屋市吾平町麓2973 社会福祉協議会内</v>
          </cell>
          <cell r="J69" t="str">
            <v>0994-58-8860</v>
          </cell>
        </row>
        <row r="70">
          <cell r="B70" t="str">
            <v>東串良町手をつなぐ育成会</v>
          </cell>
          <cell r="C70" t="str">
            <v>肝属地区</v>
          </cell>
          <cell r="D70">
            <v>65</v>
          </cell>
          <cell r="F70" t="str">
            <v>東串良町手をつなぐ育成会</v>
          </cell>
          <cell r="G70">
            <v>65</v>
          </cell>
          <cell r="H70" t="str">
            <v>893-1693</v>
          </cell>
          <cell r="I70" t="str">
            <v>肝属郡東串良町川西1543 役場福祉課内</v>
          </cell>
          <cell r="J70" t="str">
            <v>0994-63-3131</v>
          </cell>
        </row>
        <row r="71">
          <cell r="B71" t="str">
            <v>大根占町手をつなぐ育成会</v>
          </cell>
          <cell r="C71" t="str">
            <v>肝属地区</v>
          </cell>
          <cell r="D71">
            <v>66</v>
          </cell>
          <cell r="F71" t="str">
            <v>大根占町手をつなぐ育成会</v>
          </cell>
          <cell r="G71">
            <v>66</v>
          </cell>
          <cell r="H71" t="str">
            <v>893-2302</v>
          </cell>
          <cell r="I71" t="str">
            <v>肝属郡錦江町城元902-3 矢野　喬様方</v>
          </cell>
          <cell r="J71" t="str">
            <v>0994-22-2233</v>
          </cell>
        </row>
        <row r="72">
          <cell r="B72" t="str">
            <v>田代町手をつなぐ育成会</v>
          </cell>
          <cell r="C72" t="str">
            <v>肝属地区</v>
          </cell>
          <cell r="D72">
            <v>67</v>
          </cell>
          <cell r="F72" t="str">
            <v>田代町手をつなぐ育成会</v>
          </cell>
          <cell r="G72">
            <v>67</v>
          </cell>
          <cell r="H72" t="str">
            <v>893-2401</v>
          </cell>
          <cell r="I72" t="str">
            <v>肝属郡錦江町田代麓779 老人福祉センター社会福祉協議会内</v>
          </cell>
          <cell r="J72" t="str">
            <v>0994-28-2733</v>
          </cell>
        </row>
        <row r="73">
          <cell r="B73" t="str">
            <v>南大隈町手をつなぐ育成会</v>
          </cell>
          <cell r="C73" t="str">
            <v>肝属地区</v>
          </cell>
          <cell r="D73">
            <v>68</v>
          </cell>
          <cell r="F73" t="str">
            <v>南大隈町手をつなぐ育成会</v>
          </cell>
          <cell r="G73">
            <v>68</v>
          </cell>
          <cell r="H73" t="str">
            <v>893-2502</v>
          </cell>
          <cell r="I73" t="str">
            <v>肝属郡南大隅町根占川南3256-3 老人福祉センター社会福祉協議会内</v>
          </cell>
          <cell r="J73" t="str">
            <v>0994-24-4218</v>
          </cell>
        </row>
        <row r="74">
          <cell r="B74" t="str">
            <v>佐多町手をつなぐ育成会</v>
          </cell>
          <cell r="C74" t="str">
            <v>肝属地区</v>
          </cell>
          <cell r="D74">
            <v>69</v>
          </cell>
          <cell r="F74" t="str">
            <v>佐多町手をつなぐ育成会</v>
          </cell>
          <cell r="G74">
            <v>69</v>
          </cell>
          <cell r="H74" t="str">
            <v>893-2601</v>
          </cell>
          <cell r="I74" t="str">
            <v>肝属郡南大隅町佐多伊座敷3465　社会福祉協議会内</v>
          </cell>
          <cell r="J74" t="str">
            <v>0994-28-4030</v>
          </cell>
        </row>
        <row r="75">
          <cell r="B75" t="str">
            <v>内之浦町手をつなぐ育成会</v>
          </cell>
          <cell r="C75" t="str">
            <v>肝属地区</v>
          </cell>
          <cell r="D75">
            <v>70</v>
          </cell>
          <cell r="F75" t="str">
            <v>内之浦町手をつなぐ育成会</v>
          </cell>
          <cell r="G75">
            <v>70</v>
          </cell>
          <cell r="H75" t="str">
            <v>893-1402</v>
          </cell>
          <cell r="I75" t="str">
            <v>肝属郡肝付町南方2643 役場福祉課内</v>
          </cell>
          <cell r="J75" t="str">
            <v>0994-67-2111</v>
          </cell>
        </row>
        <row r="76">
          <cell r="B76" t="str">
            <v>高山町手をつなぐ育成会</v>
          </cell>
          <cell r="C76" t="str">
            <v>肝属地区</v>
          </cell>
          <cell r="D76">
            <v>71</v>
          </cell>
          <cell r="F76" t="str">
            <v>高山町手をつなぐ育成会</v>
          </cell>
          <cell r="G76">
            <v>71</v>
          </cell>
          <cell r="H76" t="str">
            <v>893-1206</v>
          </cell>
          <cell r="I76" t="str">
            <v>肝属郡肝付町前田3690 老人福祉センター社会福祉協議会内</v>
          </cell>
          <cell r="J76" t="str">
            <v>0994-65-3350</v>
          </cell>
        </row>
        <row r="77">
          <cell r="B77" t="str">
            <v>西之表市手をつなぐ育成会</v>
          </cell>
          <cell r="C77" t="str">
            <v>熊毛地区</v>
          </cell>
          <cell r="D77">
            <v>72</v>
          </cell>
          <cell r="F77" t="str">
            <v>西之表市手をつなぐ育成会</v>
          </cell>
          <cell r="G77">
            <v>72</v>
          </cell>
          <cell r="H77" t="str">
            <v>891-3117</v>
          </cell>
          <cell r="I77" t="str">
            <v>西之表市桜が丘7779-94　老人福祉ｾﾝﾀｰ　社会福祉協議会内</v>
          </cell>
          <cell r="J77" t="str">
            <v>0997-22-0506</v>
          </cell>
        </row>
        <row r="78">
          <cell r="B78" t="str">
            <v>中種子町手をつなぐ育成会</v>
          </cell>
          <cell r="C78" t="str">
            <v>熊毛地区</v>
          </cell>
          <cell r="D78">
            <v>73</v>
          </cell>
          <cell r="F78" t="str">
            <v>中種子町手をつなぐ育成会</v>
          </cell>
          <cell r="G78">
            <v>73</v>
          </cell>
          <cell r="H78" t="str">
            <v>891-3604</v>
          </cell>
          <cell r="I78" t="str">
            <v>熊毛郡中種子町野間11670 有村信雄様方</v>
          </cell>
          <cell r="J78" t="str">
            <v>0997-27-1939</v>
          </cell>
        </row>
        <row r="79">
          <cell r="B79" t="str">
            <v>南種子町手をつなぐ育成会</v>
          </cell>
          <cell r="C79" t="str">
            <v>熊毛地区</v>
          </cell>
          <cell r="D79">
            <v>74</v>
          </cell>
          <cell r="F79" t="str">
            <v>南種子町手をつなぐ育成会</v>
          </cell>
          <cell r="G79">
            <v>74</v>
          </cell>
          <cell r="H79" t="str">
            <v>891-3792</v>
          </cell>
          <cell r="I79" t="str">
            <v>熊毛郡南種子町中之上2793-1 役場保健福祉課内</v>
          </cell>
          <cell r="J79" t="str">
            <v>0997-26-1111</v>
          </cell>
        </row>
        <row r="80">
          <cell r="B80" t="str">
            <v>上屋久町手をつなぐ育成会</v>
          </cell>
          <cell r="C80" t="str">
            <v>熊毛地区</v>
          </cell>
          <cell r="D80">
            <v>75</v>
          </cell>
          <cell r="F80" t="str">
            <v>上屋久町手をつなぐ育成会</v>
          </cell>
          <cell r="G80">
            <v>75</v>
          </cell>
          <cell r="H80" t="str">
            <v>891-4205</v>
          </cell>
          <cell r="I80" t="str">
            <v>熊毛郡上屋久町宮之浦1593 役場保健福祉課内</v>
          </cell>
          <cell r="J80" t="str">
            <v>0997-42-0100</v>
          </cell>
        </row>
        <row r="81">
          <cell r="B81" t="str">
            <v>屋久町手をつなぐ育成会</v>
          </cell>
          <cell r="C81" t="str">
            <v>熊毛地区</v>
          </cell>
          <cell r="D81">
            <v>76</v>
          </cell>
          <cell r="F81" t="str">
            <v>屋久町手をつなぐ育成会</v>
          </cell>
          <cell r="G81">
            <v>76</v>
          </cell>
          <cell r="H81" t="str">
            <v>891-4404</v>
          </cell>
          <cell r="I81" t="str">
            <v>熊毛郡屋久町尾之間658-1 楯篤雄様方</v>
          </cell>
          <cell r="J81" t="str">
            <v>0997-47-3032</v>
          </cell>
        </row>
        <row r="82">
          <cell r="B82" t="str">
            <v>名瀬市手をつなぐ親の会</v>
          </cell>
          <cell r="C82" t="str">
            <v>北大島地区</v>
          </cell>
          <cell r="D82">
            <v>77</v>
          </cell>
          <cell r="F82" t="str">
            <v>名瀬市手をつなぐ親の会</v>
          </cell>
          <cell r="G82">
            <v>77</v>
          </cell>
          <cell r="H82" t="str">
            <v>894-0005</v>
          </cell>
          <cell r="I82" t="str">
            <v>奄美市名瀬佐大熊町11ｰ3 あしたば園内</v>
          </cell>
          <cell r="J82" t="str">
            <v>0997-53-7222</v>
          </cell>
        </row>
        <row r="83">
          <cell r="B83" t="str">
            <v>笠利町手をつなぐ育成会</v>
          </cell>
          <cell r="C83" t="str">
            <v>北大島地区</v>
          </cell>
          <cell r="D83">
            <v>78</v>
          </cell>
          <cell r="F83" t="str">
            <v>笠利町手をつなぐ育成会</v>
          </cell>
          <cell r="G83">
            <v>78</v>
          </cell>
          <cell r="H83" t="str">
            <v>894-0512</v>
          </cell>
          <cell r="I83" t="str">
            <v>名瀬市笠利町中金久45 役場いきいき健康課内</v>
          </cell>
          <cell r="J83" t="str">
            <v>0997-63-2299</v>
          </cell>
        </row>
        <row r="84">
          <cell r="B84" t="str">
            <v>瀬戸内町手をつなぐ育成会</v>
          </cell>
          <cell r="C84" t="str">
            <v>北大島地区</v>
          </cell>
          <cell r="D84">
            <v>79</v>
          </cell>
          <cell r="F84" t="str">
            <v>瀬戸内町手をつなぐ育成会</v>
          </cell>
          <cell r="G84">
            <v>79</v>
          </cell>
          <cell r="H84" t="str">
            <v>894-2232</v>
          </cell>
          <cell r="I84" t="str">
            <v>大島郡瀬戸内町勝能887　なのはな園内</v>
          </cell>
          <cell r="J84" t="str">
            <v>0997-73-2000</v>
          </cell>
        </row>
        <row r="85">
          <cell r="B85" t="str">
            <v>龍郷町手をつなぐ育成会</v>
          </cell>
          <cell r="C85" t="str">
            <v>北大島地区</v>
          </cell>
          <cell r="D85">
            <v>80</v>
          </cell>
          <cell r="F85" t="str">
            <v>龍郷町手をつなぐ育成会</v>
          </cell>
          <cell r="G85">
            <v>80</v>
          </cell>
          <cell r="H85" t="str">
            <v>894-0192</v>
          </cell>
          <cell r="I85" t="str">
            <v>大島郡龍郷町浦110 役場保健福祉課内</v>
          </cell>
          <cell r="J85" t="str">
            <v>0997-62-3111</v>
          </cell>
        </row>
        <row r="86">
          <cell r="B86" t="str">
            <v>喜界町手をつなぐ育成会</v>
          </cell>
          <cell r="C86" t="str">
            <v>北大島地区</v>
          </cell>
          <cell r="D86">
            <v>81</v>
          </cell>
          <cell r="F86" t="str">
            <v>喜界町手をつなぐ育成会</v>
          </cell>
          <cell r="G86">
            <v>81</v>
          </cell>
          <cell r="H86" t="str">
            <v>891-6201</v>
          </cell>
          <cell r="I86" t="str">
            <v>大島郡喜界町赤連38 はまゆり学園内</v>
          </cell>
          <cell r="J86" t="str">
            <v>0997-65-0488</v>
          </cell>
        </row>
        <row r="87">
          <cell r="B87" t="str">
            <v>徳之島町手をつなぐ育成会</v>
          </cell>
          <cell r="C87" t="str">
            <v>南大島地区</v>
          </cell>
          <cell r="D87">
            <v>82</v>
          </cell>
          <cell r="F87" t="str">
            <v>徳之島町手をつなぐ育成会</v>
          </cell>
          <cell r="G87">
            <v>82</v>
          </cell>
          <cell r="H87" t="str">
            <v>891-7102</v>
          </cell>
          <cell r="I87" t="str">
            <v>大島郡徳之島町亀徳3345 徳州園内</v>
          </cell>
          <cell r="J87" t="str">
            <v>0997-83-2418</v>
          </cell>
        </row>
        <row r="88">
          <cell r="B88" t="str">
            <v>天城町手をつなぐ親の会</v>
          </cell>
          <cell r="C88" t="str">
            <v>南大島地区</v>
          </cell>
          <cell r="D88">
            <v>83</v>
          </cell>
          <cell r="F88" t="str">
            <v>天城町手をつなぐ親の会</v>
          </cell>
          <cell r="G88">
            <v>83</v>
          </cell>
          <cell r="H88" t="str">
            <v>891-7692</v>
          </cell>
          <cell r="I88" t="str">
            <v>大島郡天城町平土野2691-1 役場保健福祉課内</v>
          </cell>
          <cell r="J88" t="str">
            <v>0997-85-3111</v>
          </cell>
        </row>
        <row r="89">
          <cell r="B89" t="str">
            <v>伊仙町手をつなぐ親の会</v>
          </cell>
          <cell r="C89" t="str">
            <v>南大島地区</v>
          </cell>
          <cell r="D89">
            <v>84</v>
          </cell>
          <cell r="F89" t="str">
            <v>伊仙町手をつなぐ親の会</v>
          </cell>
          <cell r="G89">
            <v>84</v>
          </cell>
          <cell r="H89" t="str">
            <v>891-8327</v>
          </cell>
          <cell r="I89" t="str">
            <v>大島郡伊仙町犬田布1632 壽俊雄様方</v>
          </cell>
          <cell r="J89" t="str">
            <v>0997-86-8530</v>
          </cell>
        </row>
        <row r="90">
          <cell r="B90" t="str">
            <v>和泊町手をつなぐ育成会</v>
          </cell>
          <cell r="C90" t="str">
            <v>南大島地区</v>
          </cell>
          <cell r="D90">
            <v>85</v>
          </cell>
          <cell r="F90" t="str">
            <v>和泊町手をつなぐ育成会</v>
          </cell>
          <cell r="G90">
            <v>85</v>
          </cell>
          <cell r="H90" t="str">
            <v>891-9112</v>
          </cell>
          <cell r="I90" t="str">
            <v>大島郡和泊町和泊39-3 社会福祉センター 社会福祉協議会内</v>
          </cell>
          <cell r="J90" t="str">
            <v>0997-92-2299</v>
          </cell>
        </row>
        <row r="91">
          <cell r="B91" t="str">
            <v>知名町手をつなぐ育成会</v>
          </cell>
          <cell r="C91" t="str">
            <v>南大島地区</v>
          </cell>
          <cell r="D91">
            <v>86</v>
          </cell>
          <cell r="F91" t="str">
            <v>知名町手をつなぐ育成会</v>
          </cell>
          <cell r="G91">
            <v>86</v>
          </cell>
          <cell r="H91" t="str">
            <v>891-9214</v>
          </cell>
          <cell r="I91" t="str">
            <v>大島郡知名町知名307 役場保健福祉課内</v>
          </cell>
          <cell r="J91" t="str">
            <v>0997-93-3111</v>
          </cell>
        </row>
        <row r="92">
          <cell r="B92" t="str">
            <v>与論町手をつなぐ育成会</v>
          </cell>
          <cell r="C92" t="str">
            <v>南大島地区</v>
          </cell>
          <cell r="D92">
            <v>87</v>
          </cell>
          <cell r="F92" t="str">
            <v>与論町手をつなぐ育成会</v>
          </cell>
          <cell r="G92">
            <v>87</v>
          </cell>
          <cell r="H92" t="str">
            <v>891-9301</v>
          </cell>
          <cell r="I92" t="str">
            <v>大島郡与論町茶花2643-3 社会福祉協議会内</v>
          </cell>
          <cell r="J92" t="str">
            <v>0997-97-5042</v>
          </cell>
        </row>
        <row r="93">
          <cell r="B93" t="str">
            <v>地区支部（86）</v>
          </cell>
          <cell r="C93" t="str">
            <v>地区支部</v>
          </cell>
          <cell r="D93">
            <v>88</v>
          </cell>
          <cell r="F93" t="str">
            <v>地区支部（86）</v>
          </cell>
          <cell r="G93">
            <v>88</v>
          </cell>
          <cell r="I93" t="str">
            <v>　</v>
          </cell>
        </row>
        <row r="94">
          <cell r="B94" t="str">
            <v>地区支部（87）</v>
          </cell>
          <cell r="C94" t="str">
            <v>地区支部</v>
          </cell>
          <cell r="D94">
            <v>89</v>
          </cell>
          <cell r="F94" t="str">
            <v>地区支部（87）</v>
          </cell>
          <cell r="G94">
            <v>89</v>
          </cell>
          <cell r="I94" t="str">
            <v>　</v>
          </cell>
        </row>
        <row r="95">
          <cell r="B95" t="str">
            <v>地区支部（88）</v>
          </cell>
          <cell r="C95" t="str">
            <v>地区支部</v>
          </cell>
          <cell r="D95">
            <v>90</v>
          </cell>
          <cell r="F95" t="str">
            <v>地区支部（88）</v>
          </cell>
          <cell r="G95">
            <v>90</v>
          </cell>
          <cell r="I95" t="str">
            <v>　</v>
          </cell>
        </row>
        <row r="96">
          <cell r="B96" t="str">
            <v>地区支部（89）</v>
          </cell>
          <cell r="C96" t="str">
            <v>地区支部</v>
          </cell>
          <cell r="D96">
            <v>91</v>
          </cell>
          <cell r="F96" t="str">
            <v>地区支部（89）</v>
          </cell>
          <cell r="G96">
            <v>91</v>
          </cell>
          <cell r="I96" t="str">
            <v>　</v>
          </cell>
        </row>
        <row r="97">
          <cell r="B97" t="str">
            <v>地区支部（90）</v>
          </cell>
          <cell r="C97" t="str">
            <v>地区支部</v>
          </cell>
          <cell r="D97">
            <v>92</v>
          </cell>
          <cell r="F97" t="str">
            <v>地区支部（90）</v>
          </cell>
          <cell r="G97">
            <v>92</v>
          </cell>
          <cell r="I97" t="str">
            <v>　</v>
          </cell>
        </row>
        <row r="98">
          <cell r="B98" t="str">
            <v>あさひが丘学園</v>
          </cell>
          <cell r="C98" t="str">
            <v>施設支部</v>
          </cell>
          <cell r="D98">
            <v>93</v>
          </cell>
          <cell r="F98" t="str">
            <v>あさひが丘学園</v>
          </cell>
          <cell r="G98">
            <v>93</v>
          </cell>
          <cell r="H98" t="str">
            <v>891-1206</v>
          </cell>
          <cell r="I98" t="str">
            <v>鹿児島市皆与志町２５０３</v>
          </cell>
          <cell r="J98" t="str">
            <v>099-238-4821</v>
          </cell>
        </row>
        <row r="99">
          <cell r="B99" t="str">
            <v>明星学園</v>
          </cell>
          <cell r="C99" t="str">
            <v>施設支部</v>
          </cell>
          <cell r="D99">
            <v>94</v>
          </cell>
          <cell r="F99" t="str">
            <v>明星学園</v>
          </cell>
          <cell r="G99">
            <v>94</v>
          </cell>
          <cell r="H99" t="str">
            <v>891-1205</v>
          </cell>
          <cell r="I99" t="str">
            <v>鹿児島市犬迫町５９７５</v>
          </cell>
          <cell r="J99" t="str">
            <v>099-238-0529</v>
          </cell>
        </row>
        <row r="100">
          <cell r="B100" t="str">
            <v>吉野学園</v>
          </cell>
          <cell r="C100" t="str">
            <v>施設支部</v>
          </cell>
          <cell r="D100">
            <v>95</v>
          </cell>
          <cell r="F100" t="str">
            <v>吉野学園</v>
          </cell>
          <cell r="G100">
            <v>95</v>
          </cell>
          <cell r="H100" t="str">
            <v>892-0871</v>
          </cell>
          <cell r="I100" t="str">
            <v>鹿児島市吉野町１９３２－１</v>
          </cell>
          <cell r="J100" t="str">
            <v>099-243-0141</v>
          </cell>
        </row>
        <row r="101">
          <cell r="B101" t="str">
            <v>川内厚生園</v>
          </cell>
          <cell r="C101" t="str">
            <v>施設支部</v>
          </cell>
          <cell r="D101">
            <v>96</v>
          </cell>
          <cell r="F101" t="str">
            <v>川内厚生園</v>
          </cell>
          <cell r="G101">
            <v>96</v>
          </cell>
          <cell r="H101" t="str">
            <v>895-0007</v>
          </cell>
          <cell r="I101" t="str">
            <v>薩摩川内市百次町１０９０－１</v>
          </cell>
          <cell r="J101" t="str">
            <v>0996-23-7681</v>
          </cell>
        </row>
        <row r="102">
          <cell r="B102" t="str">
            <v>和光学園</v>
          </cell>
          <cell r="C102" t="str">
            <v>施設支部</v>
          </cell>
          <cell r="D102">
            <v>97</v>
          </cell>
          <cell r="F102" t="str">
            <v>和光学園</v>
          </cell>
          <cell r="G102">
            <v>97</v>
          </cell>
          <cell r="H102" t="str">
            <v>891-2303</v>
          </cell>
          <cell r="I102" t="str">
            <v>鹿屋市海道町１５６</v>
          </cell>
          <cell r="J102" t="str">
            <v>0994-46-2956</v>
          </cell>
        </row>
        <row r="103">
          <cell r="B103" t="str">
            <v>みさかえ学園</v>
          </cell>
          <cell r="C103" t="str">
            <v>施設支部</v>
          </cell>
          <cell r="D103">
            <v>98</v>
          </cell>
          <cell r="F103" t="str">
            <v>みさかえ学園</v>
          </cell>
          <cell r="G103">
            <v>98</v>
          </cell>
          <cell r="H103" t="str">
            <v>897-1125</v>
          </cell>
          <cell r="I103" t="str">
            <v>南さつま市加世田益山８０２１-１</v>
          </cell>
          <cell r="J103" t="str">
            <v>0993-52-2860</v>
          </cell>
        </row>
        <row r="104">
          <cell r="B104" t="str">
            <v>城山学園</v>
          </cell>
          <cell r="C104" t="str">
            <v>施設支部</v>
          </cell>
          <cell r="D104">
            <v>99</v>
          </cell>
          <cell r="F104" t="str">
            <v>城山学園</v>
          </cell>
          <cell r="G104">
            <v>99</v>
          </cell>
          <cell r="H104" t="str">
            <v>891-2114</v>
          </cell>
          <cell r="I104" t="str">
            <v>垂水市新城西鳥ヶ尾５２８４</v>
          </cell>
          <cell r="J104" t="str">
            <v>0994-35-3000</v>
          </cell>
        </row>
        <row r="105">
          <cell r="B105" t="str">
            <v>末吉学園</v>
          </cell>
          <cell r="C105" t="str">
            <v>施設支部</v>
          </cell>
          <cell r="D105">
            <v>100</v>
          </cell>
          <cell r="F105" t="str">
            <v>末吉学園</v>
          </cell>
          <cell r="G105">
            <v>100</v>
          </cell>
          <cell r="H105" t="str">
            <v>899-8601</v>
          </cell>
          <cell r="I105" t="str">
            <v>曽於市末吉町岩崎４２５</v>
          </cell>
          <cell r="J105" t="str">
            <v>0986-76-2202</v>
          </cell>
        </row>
        <row r="106">
          <cell r="B106" t="str">
            <v>あかつき学園</v>
          </cell>
          <cell r="C106" t="str">
            <v>施設支部</v>
          </cell>
          <cell r="D106">
            <v>101</v>
          </cell>
          <cell r="F106" t="str">
            <v>あかつき学園</v>
          </cell>
          <cell r="G106">
            <v>101</v>
          </cell>
          <cell r="H106" t="str">
            <v>891-3604</v>
          </cell>
          <cell r="I106" t="str">
            <v>熊毛郡中種子町野間１１１５０</v>
          </cell>
          <cell r="J106" t="str">
            <v>0997-27-0377</v>
          </cell>
        </row>
        <row r="107">
          <cell r="B107" t="str">
            <v>希望の星学園</v>
          </cell>
          <cell r="C107" t="str">
            <v>施設支部</v>
          </cell>
          <cell r="D107">
            <v>102</v>
          </cell>
          <cell r="F107" t="str">
            <v>希望の星学園</v>
          </cell>
          <cell r="G107">
            <v>102</v>
          </cell>
          <cell r="H107" t="str">
            <v>894-0411</v>
          </cell>
          <cell r="I107" t="str">
            <v>大島郡龍郷町赤尾木１４９０－１</v>
          </cell>
          <cell r="J107" t="str">
            <v>0997-62-2035</v>
          </cell>
        </row>
        <row r="108">
          <cell r="B108" t="str">
            <v>ゆうかり学園</v>
          </cell>
          <cell r="C108" t="str">
            <v>施設支部</v>
          </cell>
          <cell r="D108">
            <v>103</v>
          </cell>
          <cell r="F108" t="str">
            <v>ゆうかり学園</v>
          </cell>
          <cell r="G108">
            <v>103</v>
          </cell>
          <cell r="H108" t="str">
            <v>891-1201</v>
          </cell>
          <cell r="I108" t="str">
            <v>鹿児島市岡之原町１００５</v>
          </cell>
          <cell r="J108" t="str">
            <v>099-243-0535</v>
          </cell>
        </row>
        <row r="109">
          <cell r="B109" t="str">
            <v>菖蒲学園</v>
          </cell>
          <cell r="C109" t="str">
            <v>施設支部</v>
          </cell>
          <cell r="D109">
            <v>104</v>
          </cell>
          <cell r="F109" t="str">
            <v>菖蒲学園</v>
          </cell>
          <cell r="G109">
            <v>104</v>
          </cell>
          <cell r="H109" t="str">
            <v>892-0871</v>
          </cell>
          <cell r="I109" t="str">
            <v>鹿児島市吉野町５０６６</v>
          </cell>
          <cell r="J109" t="str">
            <v>099-243-6639</v>
          </cell>
        </row>
        <row r="110">
          <cell r="B110" t="str">
            <v>桜町学園</v>
          </cell>
          <cell r="C110" t="str">
            <v>施設支部</v>
          </cell>
          <cell r="D110">
            <v>105</v>
          </cell>
          <cell r="F110" t="str">
            <v>桜町学園</v>
          </cell>
          <cell r="G110">
            <v>105</v>
          </cell>
          <cell r="H110" t="str">
            <v>891-2301</v>
          </cell>
          <cell r="I110" t="str">
            <v>鹿屋市有武町８５５－３</v>
          </cell>
          <cell r="J110" t="str">
            <v>0994-46-3212</v>
          </cell>
        </row>
        <row r="111">
          <cell r="B111" t="str">
            <v>ふじ美の里</v>
          </cell>
          <cell r="C111" t="str">
            <v>施設支部</v>
          </cell>
          <cell r="D111">
            <v>106</v>
          </cell>
          <cell r="F111" t="str">
            <v>ふじ美の里</v>
          </cell>
          <cell r="G111">
            <v>106</v>
          </cell>
          <cell r="H111" t="str">
            <v>898-0032</v>
          </cell>
          <cell r="I111" t="str">
            <v>枕崎市別府４８８－２</v>
          </cell>
          <cell r="J111" t="str">
            <v>0993-72-0243</v>
          </cell>
        </row>
        <row r="112">
          <cell r="B112" t="str">
            <v>北星園</v>
          </cell>
          <cell r="C112" t="str">
            <v>施設支部</v>
          </cell>
          <cell r="D112">
            <v>107</v>
          </cell>
          <cell r="F112" t="str">
            <v>北星園</v>
          </cell>
          <cell r="G112">
            <v>107</v>
          </cell>
          <cell r="H112" t="str">
            <v>899-0124</v>
          </cell>
          <cell r="I112" t="str">
            <v>出水市美原町３１５１</v>
          </cell>
          <cell r="J112" t="str">
            <v>0996-63-8561</v>
          </cell>
        </row>
        <row r="113">
          <cell r="B113" t="str">
            <v>光の里</v>
          </cell>
          <cell r="C113" t="str">
            <v>施設支部</v>
          </cell>
          <cell r="D113">
            <v>108</v>
          </cell>
          <cell r="F113" t="str">
            <v>光の里</v>
          </cell>
          <cell r="G113">
            <v>108</v>
          </cell>
          <cell r="H113" t="str">
            <v>897-1123</v>
          </cell>
          <cell r="I113" t="str">
            <v>南さつま市加世田高橋２１９０</v>
          </cell>
          <cell r="J113" t="str">
            <v>0993-52-3056</v>
          </cell>
        </row>
        <row r="114">
          <cell r="B114" t="str">
            <v>塚脇学園</v>
          </cell>
          <cell r="C114" t="str">
            <v>施設支部</v>
          </cell>
          <cell r="D114">
            <v>109</v>
          </cell>
          <cell r="F114" t="str">
            <v>塚脇学園</v>
          </cell>
          <cell r="G114">
            <v>109</v>
          </cell>
          <cell r="H114" t="str">
            <v>899-4461</v>
          </cell>
          <cell r="I114" t="str">
            <v>霧島市国分上之段２２８７-1</v>
          </cell>
          <cell r="J114" t="str">
            <v>0995-48-2776</v>
          </cell>
        </row>
        <row r="115">
          <cell r="B115" t="str">
            <v>たちばな園</v>
          </cell>
          <cell r="C115" t="str">
            <v>施設支部</v>
          </cell>
          <cell r="D115">
            <v>110</v>
          </cell>
          <cell r="F115" t="str">
            <v>たちばな園</v>
          </cell>
          <cell r="G115">
            <v>110</v>
          </cell>
          <cell r="H115" t="str">
            <v>891-3103</v>
          </cell>
          <cell r="I115" t="str">
            <v>西之表市現和８４５５－５</v>
          </cell>
          <cell r="J115" t="str">
            <v>0997-25-1199</v>
          </cell>
        </row>
        <row r="116">
          <cell r="B116" t="str">
            <v>愛の浜園</v>
          </cell>
          <cell r="C116" t="str">
            <v>施設支部</v>
          </cell>
          <cell r="D116">
            <v>111</v>
          </cell>
          <cell r="F116" t="str">
            <v>愛の浜園</v>
          </cell>
          <cell r="G116">
            <v>111</v>
          </cell>
          <cell r="H116" t="str">
            <v>894-0047</v>
          </cell>
          <cell r="I116" t="str">
            <v>名瀬市知名瀬２５０４</v>
          </cell>
          <cell r="J116" t="str">
            <v>0997-54-8011</v>
          </cell>
        </row>
        <row r="117">
          <cell r="B117" t="str">
            <v>榎山学園</v>
          </cell>
          <cell r="C117" t="str">
            <v>施設支部</v>
          </cell>
          <cell r="D117">
            <v>112</v>
          </cell>
          <cell r="F117" t="str">
            <v>榎山学園</v>
          </cell>
          <cell r="G117">
            <v>112</v>
          </cell>
          <cell r="H117" t="str">
            <v>891-0704</v>
          </cell>
          <cell r="I117" t="str">
            <v>揖宿郡頴娃町別府4710-6</v>
          </cell>
          <cell r="J117" t="str">
            <v>0993-38-0234</v>
          </cell>
        </row>
        <row r="118">
          <cell r="B118" t="str">
            <v>吹上学園</v>
          </cell>
          <cell r="C118" t="str">
            <v>施設支部</v>
          </cell>
          <cell r="D118">
            <v>113</v>
          </cell>
          <cell r="F118" t="str">
            <v>吹上学園</v>
          </cell>
          <cell r="G118">
            <v>113</v>
          </cell>
          <cell r="H118" t="str">
            <v>899-3303</v>
          </cell>
          <cell r="I118" t="str">
            <v>日置市吹上町湯之浦2758</v>
          </cell>
          <cell r="J118" t="str">
            <v>099-296-2308</v>
          </cell>
        </row>
        <row r="119">
          <cell r="B119" t="str">
            <v>薩来園</v>
          </cell>
          <cell r="C119" t="str">
            <v>施設支部</v>
          </cell>
          <cell r="D119">
            <v>114</v>
          </cell>
          <cell r="F119" t="str">
            <v>薩来園</v>
          </cell>
          <cell r="G119">
            <v>114</v>
          </cell>
          <cell r="H119" t="str">
            <v>895-1401</v>
          </cell>
          <cell r="I119" t="str">
            <v>薩摩川内市入来町副田6539-1</v>
          </cell>
          <cell r="J119" t="str">
            <v>0996-44-2374</v>
          </cell>
        </row>
        <row r="120">
          <cell r="B120" t="str">
            <v>姶良幸風園</v>
          </cell>
          <cell r="C120" t="str">
            <v>施設支部</v>
          </cell>
          <cell r="D120">
            <v>115</v>
          </cell>
          <cell r="F120" t="str">
            <v>姶良幸風園</v>
          </cell>
          <cell r="G120">
            <v>115</v>
          </cell>
          <cell r="H120" t="str">
            <v>899-5541</v>
          </cell>
          <cell r="I120" t="str">
            <v>姶良郡姶良町北山841-1</v>
          </cell>
          <cell r="J120" t="str">
            <v>0995-68-0283</v>
          </cell>
        </row>
        <row r="121">
          <cell r="B121" t="str">
            <v>福山学園</v>
          </cell>
          <cell r="C121" t="str">
            <v>施設支部</v>
          </cell>
          <cell r="D121">
            <v>116</v>
          </cell>
          <cell r="F121" t="str">
            <v>福山学園</v>
          </cell>
          <cell r="G121">
            <v>116</v>
          </cell>
          <cell r="H121" t="str">
            <v>899-4501</v>
          </cell>
          <cell r="I121" t="str">
            <v>霧島市福山町福山838</v>
          </cell>
          <cell r="J121" t="str">
            <v>0995-55-2343</v>
          </cell>
        </row>
        <row r="122">
          <cell r="B122" t="str">
            <v>高之峯園</v>
          </cell>
          <cell r="C122" t="str">
            <v>施設支部</v>
          </cell>
          <cell r="D122">
            <v>117</v>
          </cell>
          <cell r="F122" t="str">
            <v>高之峯園</v>
          </cell>
          <cell r="G122">
            <v>117</v>
          </cell>
          <cell r="H122" t="str">
            <v>899-8606</v>
          </cell>
          <cell r="I122" t="str">
            <v>曽於市末吉町深川1706</v>
          </cell>
          <cell r="J122" t="str">
            <v>0986-76-7111</v>
          </cell>
        </row>
        <row r="123">
          <cell r="B123" t="str">
            <v>恵誠園</v>
          </cell>
          <cell r="C123" t="str">
            <v>施設支部</v>
          </cell>
          <cell r="D123">
            <v>118</v>
          </cell>
          <cell r="F123" t="str">
            <v>恵誠園</v>
          </cell>
          <cell r="G123">
            <v>118</v>
          </cell>
          <cell r="H123" t="str">
            <v>899-7301</v>
          </cell>
          <cell r="I123" t="str">
            <v>曽於郡大崎町菱田３５９６</v>
          </cell>
          <cell r="J123" t="str">
            <v>0994-77-1588</v>
          </cell>
        </row>
        <row r="124">
          <cell r="B124" t="str">
            <v>みひかり園</v>
          </cell>
          <cell r="C124" t="str">
            <v>施設支部</v>
          </cell>
          <cell r="D124">
            <v>119</v>
          </cell>
          <cell r="F124" t="str">
            <v>みひかり園</v>
          </cell>
          <cell r="G124">
            <v>119</v>
          </cell>
          <cell r="H124" t="str">
            <v>893-1602</v>
          </cell>
          <cell r="I124" t="str">
            <v>鹿屋市串良町有里7441-1</v>
          </cell>
          <cell r="J124" t="str">
            <v>0994-62-4100</v>
          </cell>
        </row>
        <row r="125">
          <cell r="B125" t="str">
            <v>大隅の園</v>
          </cell>
          <cell r="C125" t="str">
            <v>施設支部</v>
          </cell>
          <cell r="D125">
            <v>120</v>
          </cell>
          <cell r="F125" t="str">
            <v>大隅の園</v>
          </cell>
          <cell r="G125">
            <v>120</v>
          </cell>
          <cell r="H125" t="str">
            <v>893-2501</v>
          </cell>
          <cell r="I125" t="str">
            <v>肝属郡南大隅町根占川北2105</v>
          </cell>
          <cell r="J125" t="str">
            <v>0994-24-2517</v>
          </cell>
        </row>
        <row r="126">
          <cell r="B126" t="str">
            <v>新樹学園</v>
          </cell>
          <cell r="C126" t="str">
            <v>施設支部</v>
          </cell>
          <cell r="D126">
            <v>121</v>
          </cell>
          <cell r="F126" t="str">
            <v>新樹学園</v>
          </cell>
          <cell r="G126">
            <v>121</v>
          </cell>
          <cell r="H126" t="str">
            <v>893-1203</v>
          </cell>
          <cell r="I126" t="str">
            <v>肝付町後田5501</v>
          </cell>
          <cell r="J126" t="str">
            <v>0994-65-2340</v>
          </cell>
        </row>
        <row r="127">
          <cell r="B127" t="str">
            <v>徳州園</v>
          </cell>
          <cell r="C127" t="str">
            <v>施設支部</v>
          </cell>
          <cell r="D127">
            <v>122</v>
          </cell>
          <cell r="F127" t="str">
            <v>徳州園</v>
          </cell>
          <cell r="G127">
            <v>122</v>
          </cell>
          <cell r="H127" t="str">
            <v>891-7102</v>
          </cell>
          <cell r="I127" t="str">
            <v>大島郡徳之島町亀徳3345</v>
          </cell>
          <cell r="J127" t="str">
            <v>0997-83-2266</v>
          </cell>
        </row>
        <row r="128">
          <cell r="B128" t="str">
            <v>旭福祉センター</v>
          </cell>
          <cell r="C128" t="str">
            <v>施設支部</v>
          </cell>
          <cell r="D128">
            <v>123</v>
          </cell>
          <cell r="F128" t="str">
            <v>旭福祉センター</v>
          </cell>
          <cell r="G128">
            <v>123</v>
          </cell>
          <cell r="H128" t="str">
            <v>891-1201</v>
          </cell>
          <cell r="I128" t="str">
            <v>鹿児島市岡之原町986</v>
          </cell>
          <cell r="J128" t="str">
            <v>099-244-3551</v>
          </cell>
        </row>
        <row r="129">
          <cell r="B129" t="str">
            <v>なごみ苑</v>
          </cell>
          <cell r="C129" t="str">
            <v>施設支部</v>
          </cell>
          <cell r="D129">
            <v>124</v>
          </cell>
          <cell r="F129" t="str">
            <v>なごみ苑</v>
          </cell>
          <cell r="G129">
            <v>124</v>
          </cell>
          <cell r="H129" t="str">
            <v>891-0144</v>
          </cell>
          <cell r="I129" t="str">
            <v>鹿児島市下福元町3481</v>
          </cell>
          <cell r="J129" t="str">
            <v>099-260-2811</v>
          </cell>
        </row>
        <row r="130">
          <cell r="B130" t="str">
            <v>川内自興園</v>
          </cell>
          <cell r="C130" t="str">
            <v>施設支部</v>
          </cell>
          <cell r="D130">
            <v>125</v>
          </cell>
          <cell r="F130" t="str">
            <v>川内自興園</v>
          </cell>
          <cell r="G130">
            <v>125</v>
          </cell>
          <cell r="H130" t="str">
            <v>895-0007</v>
          </cell>
          <cell r="I130" t="str">
            <v>薩摩川内市百次町1110</v>
          </cell>
          <cell r="J130" t="str">
            <v>0996-22-4801</v>
          </cell>
        </row>
        <row r="131">
          <cell r="B131" t="str">
            <v>慈生園</v>
          </cell>
          <cell r="C131" t="str">
            <v>施設支部</v>
          </cell>
          <cell r="D131">
            <v>126</v>
          </cell>
          <cell r="F131" t="str">
            <v>慈生園</v>
          </cell>
          <cell r="G131">
            <v>126</v>
          </cell>
          <cell r="H131" t="str">
            <v>891-0704</v>
          </cell>
          <cell r="I131" t="str">
            <v>揖宿郡頴娃町別府4710-6</v>
          </cell>
          <cell r="J131" t="str">
            <v>0993-38-2522</v>
          </cell>
        </row>
        <row r="132">
          <cell r="B132" t="str">
            <v>あすなろ福祉作業所</v>
          </cell>
          <cell r="C132" t="str">
            <v>施設支部</v>
          </cell>
          <cell r="D132">
            <v>127</v>
          </cell>
          <cell r="F132" t="str">
            <v>あすなろ福祉作業所</v>
          </cell>
          <cell r="G132">
            <v>127</v>
          </cell>
          <cell r="H132" t="str">
            <v>891-0705</v>
          </cell>
          <cell r="I132" t="str">
            <v>揖宿郡頴娃町上別府6543</v>
          </cell>
          <cell r="J132" t="str">
            <v>0993-39-1206</v>
          </cell>
        </row>
        <row r="133">
          <cell r="B133" t="str">
            <v>白藤園</v>
          </cell>
          <cell r="C133" t="str">
            <v>施設支部</v>
          </cell>
          <cell r="D133">
            <v>128</v>
          </cell>
          <cell r="F133" t="str">
            <v>白藤園</v>
          </cell>
          <cell r="G133">
            <v>128</v>
          </cell>
          <cell r="H133" t="str">
            <v>897-0304</v>
          </cell>
          <cell r="I133" t="str">
            <v>川辺郡知覧町東別府前岡下6051</v>
          </cell>
          <cell r="J133" t="str">
            <v>0993-84-2214</v>
          </cell>
        </row>
        <row r="134">
          <cell r="B134" t="str">
            <v>第一知覧育成園</v>
          </cell>
          <cell r="C134" t="str">
            <v>施設支部</v>
          </cell>
          <cell r="D134">
            <v>129</v>
          </cell>
          <cell r="F134" t="str">
            <v>第一知覧育成園</v>
          </cell>
          <cell r="G134">
            <v>129</v>
          </cell>
          <cell r="H134" t="str">
            <v>897-0302</v>
          </cell>
          <cell r="I134" t="str">
            <v>川辺郡知覧町郡9047-1</v>
          </cell>
          <cell r="J134" t="str">
            <v>0993-83-4800</v>
          </cell>
        </row>
        <row r="135">
          <cell r="B135" t="str">
            <v>みどりの里</v>
          </cell>
          <cell r="C135" t="str">
            <v>施設支部</v>
          </cell>
          <cell r="D135">
            <v>130</v>
          </cell>
          <cell r="F135" t="str">
            <v>みどりの里</v>
          </cell>
          <cell r="G135">
            <v>130</v>
          </cell>
          <cell r="H135" t="str">
            <v>899-2511</v>
          </cell>
          <cell r="I135" t="str">
            <v>日置市伊集院町下神殿1420-1</v>
          </cell>
          <cell r="J135" t="str">
            <v>099-273-0522</v>
          </cell>
        </row>
        <row r="136">
          <cell r="B136" t="str">
            <v>新葉学園</v>
          </cell>
          <cell r="C136" t="str">
            <v>施設支部</v>
          </cell>
          <cell r="D136">
            <v>131</v>
          </cell>
          <cell r="F136" t="str">
            <v>新葉学園</v>
          </cell>
          <cell r="G136">
            <v>131</v>
          </cell>
          <cell r="H136" t="str">
            <v>895-1202</v>
          </cell>
          <cell r="I136" t="str">
            <v>薩摩川内市樋脇町塔之原岩元5270</v>
          </cell>
          <cell r="J136" t="str">
            <v>0996-37-2861</v>
          </cell>
        </row>
        <row r="137">
          <cell r="B137" t="str">
            <v>あいのさと</v>
          </cell>
          <cell r="C137" t="str">
            <v>施設支部</v>
          </cell>
          <cell r="D137">
            <v>132</v>
          </cell>
          <cell r="F137" t="str">
            <v>あいのさと</v>
          </cell>
          <cell r="G137">
            <v>132</v>
          </cell>
          <cell r="H137" t="str">
            <v>899-7301</v>
          </cell>
          <cell r="I137" t="str">
            <v>曽於郡大崎町菱田3596</v>
          </cell>
          <cell r="J137" t="str">
            <v>0994-77-1171</v>
          </cell>
        </row>
        <row r="138">
          <cell r="B138" t="str">
            <v>セルプおおすみ</v>
          </cell>
          <cell r="C138" t="str">
            <v>施設支部</v>
          </cell>
          <cell r="D138">
            <v>133</v>
          </cell>
          <cell r="F138" t="str">
            <v>セルプおおすみ</v>
          </cell>
          <cell r="G138">
            <v>133</v>
          </cell>
          <cell r="H138" t="str">
            <v>893-2402</v>
          </cell>
          <cell r="I138" t="str">
            <v>肝属郡錦江町田代川原5908-1</v>
          </cell>
          <cell r="J138" t="str">
            <v>0994-25-2986</v>
          </cell>
        </row>
        <row r="139">
          <cell r="B139" t="str">
            <v>滝の園</v>
          </cell>
          <cell r="C139" t="str">
            <v>施設支部</v>
          </cell>
          <cell r="D139">
            <v>134</v>
          </cell>
          <cell r="F139" t="str">
            <v>滝の園</v>
          </cell>
          <cell r="G139">
            <v>134</v>
          </cell>
          <cell r="H139" t="str">
            <v>894-3304</v>
          </cell>
          <cell r="I139" t="str">
            <v>大島郡宇検村須古字阿京757</v>
          </cell>
          <cell r="J139" t="str">
            <v>0997-67-2314</v>
          </cell>
        </row>
        <row r="140">
          <cell r="B140" t="str">
            <v>いずみ園</v>
          </cell>
          <cell r="C140" t="str">
            <v>施設支部</v>
          </cell>
          <cell r="D140">
            <v>135</v>
          </cell>
          <cell r="F140" t="str">
            <v>いずみ園</v>
          </cell>
          <cell r="G140">
            <v>135</v>
          </cell>
          <cell r="H140" t="str">
            <v>899-0217</v>
          </cell>
          <cell r="I140" t="str">
            <v>出水市平和町95</v>
          </cell>
          <cell r="J140" t="str">
            <v>0996-63-0120</v>
          </cell>
        </row>
        <row r="141">
          <cell r="B141" t="str">
            <v>オレンジ学園</v>
          </cell>
          <cell r="C141" t="str">
            <v>施設支部</v>
          </cell>
          <cell r="D141">
            <v>136</v>
          </cell>
          <cell r="F141" t="str">
            <v>オレンジ学園</v>
          </cell>
          <cell r="G141">
            <v>136</v>
          </cell>
          <cell r="H141" t="str">
            <v>899-4501</v>
          </cell>
          <cell r="I141" t="str">
            <v>霧島市福山町福山838</v>
          </cell>
          <cell r="J141" t="str">
            <v>0995-55-2121</v>
          </cell>
        </row>
        <row r="142">
          <cell r="B142" t="str">
            <v>きずな学園</v>
          </cell>
          <cell r="C142" t="str">
            <v>施設支部</v>
          </cell>
          <cell r="D142">
            <v>137</v>
          </cell>
          <cell r="F142" t="str">
            <v>きずな学園</v>
          </cell>
          <cell r="G142">
            <v>137</v>
          </cell>
          <cell r="H142" t="str">
            <v>892-0871</v>
          </cell>
          <cell r="I142" t="str">
            <v>鹿児島市吉野町10793-1</v>
          </cell>
          <cell r="J142" t="str">
            <v>099-244-3220</v>
          </cell>
        </row>
        <row r="143">
          <cell r="B143" t="str">
            <v>ふるさと学園</v>
          </cell>
          <cell r="C143" t="str">
            <v>施設支部</v>
          </cell>
          <cell r="D143">
            <v>138</v>
          </cell>
          <cell r="F143" t="str">
            <v>ふるさと学園</v>
          </cell>
          <cell r="G143">
            <v>138</v>
          </cell>
          <cell r="H143" t="str">
            <v>899-2201</v>
          </cell>
          <cell r="I143" t="str">
            <v>日置市東市来町湯田7107-8</v>
          </cell>
          <cell r="J143" t="str">
            <v>099-274-2061</v>
          </cell>
        </row>
        <row r="144">
          <cell r="B144" t="str">
            <v>こひつじ園</v>
          </cell>
          <cell r="C144" t="str">
            <v>施設支部</v>
          </cell>
          <cell r="D144">
            <v>139</v>
          </cell>
          <cell r="F144" t="str">
            <v>こひつじ園</v>
          </cell>
          <cell r="G144">
            <v>139</v>
          </cell>
          <cell r="H144" t="str">
            <v>891-1301</v>
          </cell>
          <cell r="I144" t="str">
            <v>鹿児島市西佐多町4627-1</v>
          </cell>
          <cell r="J144" t="str">
            <v>099-295-1900</v>
          </cell>
        </row>
        <row r="145">
          <cell r="B145" t="str">
            <v>はまゆり学園</v>
          </cell>
          <cell r="C145" t="str">
            <v>施設支部</v>
          </cell>
          <cell r="D145">
            <v>140</v>
          </cell>
          <cell r="F145" t="str">
            <v>はまゆり学園</v>
          </cell>
          <cell r="G145">
            <v>140</v>
          </cell>
          <cell r="H145" t="str">
            <v>891-6201</v>
          </cell>
          <cell r="I145" t="str">
            <v>大島郡喜界町赤連38</v>
          </cell>
          <cell r="J145" t="str">
            <v>0997-65-0488</v>
          </cell>
        </row>
        <row r="146">
          <cell r="B146" t="str">
            <v>大口園</v>
          </cell>
          <cell r="C146" t="str">
            <v>施設支部</v>
          </cell>
          <cell r="D146">
            <v>141</v>
          </cell>
          <cell r="F146" t="str">
            <v>大口園</v>
          </cell>
          <cell r="G146">
            <v>141</v>
          </cell>
          <cell r="H146" t="str">
            <v>895-2526</v>
          </cell>
          <cell r="I146" t="str">
            <v>大口市宮人463-30</v>
          </cell>
          <cell r="J146" t="str">
            <v>0995-23-0115</v>
          </cell>
        </row>
        <row r="147">
          <cell r="B147" t="str">
            <v>喜びの里</v>
          </cell>
          <cell r="C147" t="str">
            <v>施設支部</v>
          </cell>
          <cell r="D147">
            <v>142</v>
          </cell>
          <cell r="F147" t="str">
            <v>喜びの里</v>
          </cell>
          <cell r="G147">
            <v>142</v>
          </cell>
          <cell r="H147" t="str">
            <v>899-5204</v>
          </cell>
          <cell r="I147" t="str">
            <v>姶良郡加治木町日木山2455-1</v>
          </cell>
          <cell r="J147" t="str">
            <v>0995-63-5677</v>
          </cell>
        </row>
        <row r="148">
          <cell r="B148" t="str">
            <v>宮之城ふくし園</v>
          </cell>
          <cell r="C148" t="str">
            <v>施設支部</v>
          </cell>
          <cell r="D148">
            <v>143</v>
          </cell>
          <cell r="F148" t="str">
            <v>宮之城ふくし園</v>
          </cell>
          <cell r="G148">
            <v>143</v>
          </cell>
          <cell r="H148" t="str">
            <v>895-1803</v>
          </cell>
          <cell r="I148" t="str">
            <v>薩摩郡さつま町宮之城屋地670-2</v>
          </cell>
          <cell r="J148" t="str">
            <v>0996-53-2940</v>
          </cell>
        </row>
        <row r="149">
          <cell r="B149" t="str">
            <v>第２なごみ苑</v>
          </cell>
          <cell r="C149" t="str">
            <v>施設支部</v>
          </cell>
          <cell r="D149">
            <v>144</v>
          </cell>
          <cell r="F149" t="str">
            <v>第２なごみ苑</v>
          </cell>
          <cell r="G149">
            <v>144</v>
          </cell>
          <cell r="H149" t="str">
            <v>891-0144</v>
          </cell>
          <cell r="I149" t="str">
            <v>鹿児島市下福元町3481</v>
          </cell>
          <cell r="J149" t="str">
            <v>099-260-2811</v>
          </cell>
        </row>
        <row r="150">
          <cell r="B150" t="str">
            <v>吉田愛青園</v>
          </cell>
          <cell r="C150" t="str">
            <v>施設支部</v>
          </cell>
          <cell r="D150">
            <v>145</v>
          </cell>
          <cell r="F150" t="str">
            <v>吉田愛青園</v>
          </cell>
          <cell r="G150">
            <v>145</v>
          </cell>
          <cell r="H150" t="str">
            <v>891-1305</v>
          </cell>
          <cell r="I150" t="str">
            <v>鹿児島市宮之浦町4180-1</v>
          </cell>
          <cell r="J150" t="str">
            <v>099-294-4889</v>
          </cell>
        </row>
        <row r="151">
          <cell r="B151" t="str">
            <v>第２知覧育成園</v>
          </cell>
          <cell r="C151" t="str">
            <v>施設支部</v>
          </cell>
          <cell r="D151">
            <v>146</v>
          </cell>
          <cell r="F151" t="str">
            <v>第２知覧育成園</v>
          </cell>
          <cell r="G151">
            <v>146</v>
          </cell>
          <cell r="H151" t="str">
            <v>897-0302</v>
          </cell>
          <cell r="I151" t="str">
            <v>川辺郡知覧町郡9047-1</v>
          </cell>
          <cell r="J151" t="str">
            <v>0993-83-4800</v>
          </cell>
        </row>
        <row r="152">
          <cell r="B152" t="str">
            <v>なのはな園</v>
          </cell>
          <cell r="C152" t="str">
            <v>施設支部</v>
          </cell>
          <cell r="D152">
            <v>147</v>
          </cell>
          <cell r="F152" t="str">
            <v>なのはな園</v>
          </cell>
          <cell r="G152">
            <v>147</v>
          </cell>
          <cell r="H152" t="str">
            <v>894-2232</v>
          </cell>
          <cell r="I152" t="str">
            <v>大島郡瀬戸内町勝能887</v>
          </cell>
          <cell r="J152" t="str">
            <v>0997-73-2000</v>
          </cell>
        </row>
        <row r="153">
          <cell r="B153" t="str">
            <v>フレンドリーホームいいぐま</v>
          </cell>
          <cell r="C153" t="str">
            <v>施設支部</v>
          </cell>
          <cell r="D153">
            <v>148</v>
          </cell>
          <cell r="F153" t="str">
            <v>フレンドリーホームいいぐま</v>
          </cell>
          <cell r="G153">
            <v>148</v>
          </cell>
          <cell r="H153" t="str">
            <v>893-0035</v>
          </cell>
          <cell r="I153" t="str">
            <v>鹿屋市飯隈町3368-1</v>
          </cell>
          <cell r="J153" t="str">
            <v>0994-49-3288</v>
          </cell>
        </row>
        <row r="154">
          <cell r="B154" t="str">
            <v>ときわの家</v>
          </cell>
          <cell r="C154" t="str">
            <v>施設支部</v>
          </cell>
          <cell r="D154">
            <v>149</v>
          </cell>
          <cell r="F154" t="str">
            <v>ときわの家</v>
          </cell>
          <cell r="G154">
            <v>149</v>
          </cell>
          <cell r="H154" t="str">
            <v>891-1105</v>
          </cell>
          <cell r="I154" t="str">
            <v>鹿児島市郡山町4092-6</v>
          </cell>
          <cell r="J154" t="str">
            <v>099-245-6020</v>
          </cell>
        </row>
        <row r="155">
          <cell r="B155" t="str">
            <v>セカンドハウスきずな野</v>
          </cell>
          <cell r="C155" t="str">
            <v>施設支部</v>
          </cell>
          <cell r="D155">
            <v>150</v>
          </cell>
          <cell r="F155" t="str">
            <v>セカンドハウスきずな野</v>
          </cell>
          <cell r="G155">
            <v>150</v>
          </cell>
          <cell r="H155" t="str">
            <v>891-0144</v>
          </cell>
          <cell r="I155" t="str">
            <v>鹿児島市下福元町8190-4</v>
          </cell>
          <cell r="J155" t="str">
            <v>099-284-2188</v>
          </cell>
        </row>
        <row r="156">
          <cell r="B156" t="str">
            <v>セルプあいせい</v>
          </cell>
          <cell r="C156" t="str">
            <v>施設支部</v>
          </cell>
          <cell r="D156">
            <v>151</v>
          </cell>
          <cell r="F156" t="str">
            <v>セルプあいせい</v>
          </cell>
          <cell r="G156">
            <v>151</v>
          </cell>
          <cell r="H156" t="str">
            <v>899-7301</v>
          </cell>
          <cell r="I156" t="str">
            <v>曽於郡大崎町菱田2987-3</v>
          </cell>
          <cell r="J156" t="str">
            <v>0994-77-1233</v>
          </cell>
        </row>
        <row r="157">
          <cell r="B157" t="str">
            <v>聖の郷</v>
          </cell>
          <cell r="C157" t="str">
            <v>施設支部</v>
          </cell>
          <cell r="D157">
            <v>152</v>
          </cell>
          <cell r="F157" t="str">
            <v>聖の郷</v>
          </cell>
          <cell r="G157">
            <v>152</v>
          </cell>
          <cell r="H157" t="str">
            <v>891-0705</v>
          </cell>
          <cell r="I157" t="str">
            <v>揖宿郡頴娃町上別府6539-1</v>
          </cell>
          <cell r="J157" t="str">
            <v>0993-28-2020</v>
          </cell>
        </row>
        <row r="158">
          <cell r="B158" t="str">
            <v>セルプかごしま</v>
          </cell>
          <cell r="C158" t="str">
            <v>施設支部</v>
          </cell>
          <cell r="D158">
            <v>153</v>
          </cell>
          <cell r="F158" t="str">
            <v>セルプかごしま</v>
          </cell>
          <cell r="G158">
            <v>153</v>
          </cell>
          <cell r="H158" t="str">
            <v>891-0133</v>
          </cell>
          <cell r="I158" t="str">
            <v>鹿児島市平川町4660</v>
          </cell>
          <cell r="J158" t="str">
            <v>099-210-8811</v>
          </cell>
        </row>
        <row r="159">
          <cell r="B159" t="str">
            <v>レインボー赤尾木</v>
          </cell>
          <cell r="C159" t="str">
            <v>施設支部</v>
          </cell>
          <cell r="D159">
            <v>154</v>
          </cell>
          <cell r="F159" t="str">
            <v>レインボー赤尾木</v>
          </cell>
          <cell r="G159">
            <v>154</v>
          </cell>
          <cell r="H159" t="str">
            <v>891-3103</v>
          </cell>
          <cell r="I159" t="str">
            <v>西之表市現和8460-5</v>
          </cell>
          <cell r="J159" t="str">
            <v>0997-24-0888</v>
          </cell>
        </row>
        <row r="160">
          <cell r="B160" t="str">
            <v>川内なずな園</v>
          </cell>
          <cell r="C160" t="str">
            <v>施設支部</v>
          </cell>
          <cell r="D160">
            <v>155</v>
          </cell>
          <cell r="F160" t="str">
            <v>川内なずな園</v>
          </cell>
          <cell r="G160">
            <v>155</v>
          </cell>
          <cell r="H160" t="str">
            <v>895-0066</v>
          </cell>
          <cell r="I160" t="str">
            <v>薩摩川内市五代町7450</v>
          </cell>
          <cell r="J160" t="str">
            <v>0996-27-6780</v>
          </cell>
        </row>
        <row r="161">
          <cell r="B161" t="str">
            <v>ワ－クセンタ－梅の里</v>
          </cell>
          <cell r="C161" t="str">
            <v>施設支部</v>
          </cell>
          <cell r="D161">
            <v>156</v>
          </cell>
          <cell r="F161" t="str">
            <v>ワ－クセンタ－梅の里</v>
          </cell>
          <cell r="G161">
            <v>156</v>
          </cell>
          <cell r="H161" t="str">
            <v>899-3101</v>
          </cell>
          <cell r="I161" t="str">
            <v>日置市日吉町日置字梅山197</v>
          </cell>
          <cell r="J161" t="str">
            <v>099-246-8177</v>
          </cell>
        </row>
        <row r="162">
          <cell r="B162" t="str">
            <v>セルプいしき</v>
          </cell>
          <cell r="C162" t="str">
            <v>施設支部</v>
          </cell>
          <cell r="D162">
            <v>157</v>
          </cell>
          <cell r="F162" t="str">
            <v>セルプいしき</v>
          </cell>
          <cell r="G162">
            <v>157</v>
          </cell>
          <cell r="H162" t="str">
            <v>890-000７</v>
          </cell>
          <cell r="I162" t="str">
            <v>鹿児島市伊敷台4-1-7</v>
          </cell>
          <cell r="J162" t="str">
            <v>099-229-9810</v>
          </cell>
        </row>
        <row r="163">
          <cell r="B163" t="str">
            <v>せせらぎの郷</v>
          </cell>
          <cell r="C163" t="str">
            <v>施設支部</v>
          </cell>
          <cell r="D163">
            <v>158</v>
          </cell>
          <cell r="F163" t="str">
            <v>せせらぎの郷</v>
          </cell>
          <cell r="G163">
            <v>158</v>
          </cell>
          <cell r="H163" t="str">
            <v>899-0215</v>
          </cell>
          <cell r="I163" t="str">
            <v>出水市武本5294-9</v>
          </cell>
          <cell r="J163" t="str">
            <v>0996-63-8023</v>
          </cell>
        </row>
        <row r="164">
          <cell r="B164" t="str">
            <v>セルプ花の木</v>
          </cell>
          <cell r="C164" t="str">
            <v>施設支部</v>
          </cell>
          <cell r="D164">
            <v>159</v>
          </cell>
          <cell r="F164" t="str">
            <v>セルプ花の木</v>
          </cell>
          <cell r="G164">
            <v>159</v>
          </cell>
          <cell r="H164" t="str">
            <v>893-2501</v>
          </cell>
          <cell r="I164" t="str">
            <v>肝属郡南大隈町根占川北9445-2</v>
          </cell>
          <cell r="J164" t="str">
            <v>0994-28-1011</v>
          </cell>
        </row>
        <row r="165">
          <cell r="B165" t="str">
            <v>サポート明星</v>
          </cell>
          <cell r="C165" t="str">
            <v>施設支部</v>
          </cell>
          <cell r="D165">
            <v>160</v>
          </cell>
          <cell r="F165" t="str">
            <v>サポート明星</v>
          </cell>
          <cell r="G165">
            <v>160</v>
          </cell>
          <cell r="H165" t="str">
            <v>891-1205</v>
          </cell>
          <cell r="I165" t="str">
            <v>鹿児島市犬迫町6017-2</v>
          </cell>
          <cell r="J165" t="str">
            <v>099-238-0701</v>
          </cell>
        </row>
        <row r="166">
          <cell r="B166" t="str">
            <v>ワークショップはやと</v>
          </cell>
          <cell r="C166" t="str">
            <v>施設支部</v>
          </cell>
          <cell r="D166">
            <v>161</v>
          </cell>
          <cell r="F166" t="str">
            <v>ワークショップはやと</v>
          </cell>
          <cell r="G166">
            <v>161</v>
          </cell>
          <cell r="H166" t="str">
            <v>899-5116</v>
          </cell>
          <cell r="I166" t="str">
            <v>姶良郡隼人町内2068</v>
          </cell>
          <cell r="J166" t="str">
            <v>0995-44-7111</v>
          </cell>
        </row>
        <row r="167">
          <cell r="B167" t="str">
            <v>施設支部（70）</v>
          </cell>
          <cell r="C167" t="str">
            <v>施設支部</v>
          </cell>
          <cell r="D167">
            <v>162</v>
          </cell>
          <cell r="F167" t="str">
            <v>施設支部（70）</v>
          </cell>
          <cell r="G167">
            <v>162</v>
          </cell>
        </row>
        <row r="168">
          <cell r="B168" t="str">
            <v>施設支部（71）</v>
          </cell>
          <cell r="C168" t="str">
            <v>施設支部</v>
          </cell>
          <cell r="D168">
            <v>163</v>
          </cell>
          <cell r="F168" t="str">
            <v>施設支部（71）</v>
          </cell>
          <cell r="G168">
            <v>163</v>
          </cell>
        </row>
        <row r="169">
          <cell r="B169" t="str">
            <v>施設支部（72）</v>
          </cell>
          <cell r="C169" t="str">
            <v>施設支部</v>
          </cell>
          <cell r="D169">
            <v>164</v>
          </cell>
          <cell r="F169" t="str">
            <v>施設支部（72）</v>
          </cell>
          <cell r="G169">
            <v>164</v>
          </cell>
        </row>
        <row r="170">
          <cell r="B170" t="str">
            <v>施設支部（73）</v>
          </cell>
          <cell r="C170" t="str">
            <v>施設支部</v>
          </cell>
          <cell r="D170">
            <v>165</v>
          </cell>
          <cell r="F170" t="str">
            <v>施設支部（73）</v>
          </cell>
          <cell r="G170">
            <v>165</v>
          </cell>
        </row>
        <row r="171">
          <cell r="B171" t="str">
            <v>施設支部（74）</v>
          </cell>
          <cell r="C171" t="str">
            <v>施設支部</v>
          </cell>
          <cell r="D171">
            <v>166</v>
          </cell>
          <cell r="F171" t="str">
            <v>施設支部（74）</v>
          </cell>
          <cell r="G171">
            <v>166</v>
          </cell>
        </row>
        <row r="172">
          <cell r="B172" t="str">
            <v>施設支部（75）</v>
          </cell>
          <cell r="C172" t="str">
            <v>施設支部</v>
          </cell>
          <cell r="D172">
            <v>167</v>
          </cell>
          <cell r="F172" t="str">
            <v>施設支部（75）</v>
          </cell>
          <cell r="G172">
            <v>167</v>
          </cell>
        </row>
        <row r="173">
          <cell r="B173" t="str">
            <v>施設支部（76）</v>
          </cell>
          <cell r="C173" t="str">
            <v>施設支部</v>
          </cell>
          <cell r="D173">
            <v>168</v>
          </cell>
          <cell r="F173" t="str">
            <v>施設支部（76）</v>
          </cell>
          <cell r="G173">
            <v>168</v>
          </cell>
        </row>
        <row r="174">
          <cell r="B174" t="str">
            <v>施設支部（77）</v>
          </cell>
          <cell r="C174" t="str">
            <v>施設支部</v>
          </cell>
          <cell r="D174">
            <v>169</v>
          </cell>
          <cell r="F174" t="str">
            <v>施設支部（77）</v>
          </cell>
          <cell r="G174">
            <v>169</v>
          </cell>
        </row>
        <row r="175">
          <cell r="B175" t="str">
            <v>施設支部（78）</v>
          </cell>
          <cell r="C175" t="str">
            <v>施設支部</v>
          </cell>
          <cell r="D175">
            <v>170</v>
          </cell>
          <cell r="F175" t="str">
            <v>施設支部（78）</v>
          </cell>
          <cell r="G175">
            <v>170</v>
          </cell>
        </row>
        <row r="176">
          <cell r="B176" t="str">
            <v>施設支部（79）</v>
          </cell>
          <cell r="C176" t="str">
            <v>施設支部</v>
          </cell>
          <cell r="D176">
            <v>171</v>
          </cell>
          <cell r="F176" t="str">
            <v>施設支部（79）</v>
          </cell>
          <cell r="G176">
            <v>171</v>
          </cell>
        </row>
        <row r="177">
          <cell r="B177" t="str">
            <v>施設支部（80）</v>
          </cell>
          <cell r="C177" t="str">
            <v>施設支部</v>
          </cell>
          <cell r="D177">
            <v>172</v>
          </cell>
          <cell r="F177" t="str">
            <v>施設支部（80）</v>
          </cell>
          <cell r="G177">
            <v>172</v>
          </cell>
        </row>
        <row r="178">
          <cell r="B178" t="str">
            <v>武岡台養護学校</v>
          </cell>
          <cell r="C178" t="str">
            <v>養護学校</v>
          </cell>
          <cell r="D178">
            <v>173</v>
          </cell>
          <cell r="F178" t="str">
            <v>武岡台養護学校</v>
          </cell>
          <cell r="G178">
            <v>173</v>
          </cell>
          <cell r="H178" t="str">
            <v>890-0022</v>
          </cell>
          <cell r="I178" t="str">
            <v>鹿児島市小野町2760</v>
          </cell>
          <cell r="J178" t="str">
            <v>099-282-0440</v>
          </cell>
        </row>
        <row r="179">
          <cell r="B179" t="str">
            <v>串木野養護学校</v>
          </cell>
          <cell r="C179" t="str">
            <v>養護学校</v>
          </cell>
          <cell r="D179">
            <v>174</v>
          </cell>
          <cell r="F179" t="str">
            <v>串木野養護学校</v>
          </cell>
          <cell r="G179">
            <v>174</v>
          </cell>
          <cell r="H179" t="str">
            <v>896-0053</v>
          </cell>
          <cell r="I179" t="str">
            <v>いちき串木野市下名1041</v>
          </cell>
          <cell r="J179" t="str">
            <v>0996-32-4105</v>
          </cell>
        </row>
        <row r="180">
          <cell r="B180" t="str">
            <v>南薩養護学校</v>
          </cell>
          <cell r="C180" t="str">
            <v>養護学校</v>
          </cell>
          <cell r="D180">
            <v>175</v>
          </cell>
          <cell r="F180" t="str">
            <v>南薩養護学校</v>
          </cell>
          <cell r="G180">
            <v>175</v>
          </cell>
          <cell r="H180" t="str">
            <v>899-3403</v>
          </cell>
          <cell r="I180" t="str">
            <v>南さつま市金峰町尾下326</v>
          </cell>
          <cell r="J180" t="str">
            <v>0993-77-0100</v>
          </cell>
        </row>
        <row r="181">
          <cell r="B181" t="str">
            <v>牧之原養護学校</v>
          </cell>
          <cell r="C181" t="str">
            <v>養護学校</v>
          </cell>
          <cell r="D181">
            <v>176</v>
          </cell>
          <cell r="F181" t="str">
            <v>牧之原養護学校</v>
          </cell>
          <cell r="G181">
            <v>176</v>
          </cell>
          <cell r="H181" t="str">
            <v>899-4501</v>
          </cell>
          <cell r="I181" t="str">
            <v>霧島市福山町福山6140-1</v>
          </cell>
          <cell r="J181" t="str">
            <v>0995-56-2665</v>
          </cell>
        </row>
        <row r="182">
          <cell r="B182" t="str">
            <v>鹿屋養護学校</v>
          </cell>
          <cell r="C182" t="str">
            <v>養護学校</v>
          </cell>
          <cell r="D182">
            <v>177</v>
          </cell>
          <cell r="F182" t="str">
            <v>鹿屋養護学校</v>
          </cell>
          <cell r="G182">
            <v>177</v>
          </cell>
          <cell r="H182" t="str">
            <v>893-0067</v>
          </cell>
          <cell r="I182" t="str">
            <v>鹿屋市大浦町14000</v>
          </cell>
          <cell r="J182" t="str">
            <v>0994-44-5109</v>
          </cell>
        </row>
        <row r="183">
          <cell r="B183" t="str">
            <v>中種子養護学校</v>
          </cell>
          <cell r="C183" t="str">
            <v>養護学校</v>
          </cell>
          <cell r="D183">
            <v>178</v>
          </cell>
          <cell r="F183" t="str">
            <v>中種子養護学校</v>
          </cell>
          <cell r="G183">
            <v>178</v>
          </cell>
          <cell r="H183" t="str">
            <v>891-3604</v>
          </cell>
          <cell r="I183" t="str">
            <v>熊毛郡中種子町野間6584-4</v>
          </cell>
          <cell r="J183" t="str">
            <v>0997-27-2818</v>
          </cell>
        </row>
        <row r="184">
          <cell r="B184" t="str">
            <v>大島養護学校</v>
          </cell>
          <cell r="C184" t="str">
            <v>養護学校</v>
          </cell>
          <cell r="D184">
            <v>179</v>
          </cell>
          <cell r="F184" t="str">
            <v>大島養護学校</v>
          </cell>
          <cell r="G184">
            <v>179</v>
          </cell>
          <cell r="H184" t="str">
            <v>894-0412</v>
          </cell>
          <cell r="I184" t="str">
            <v>大島郡龍郷町芦徳1912-1</v>
          </cell>
          <cell r="J184" t="str">
            <v>0997-62-3050</v>
          </cell>
        </row>
        <row r="185">
          <cell r="B185" t="str">
            <v>鹿大教育学部附属養護学校</v>
          </cell>
          <cell r="C185" t="str">
            <v>養護学校</v>
          </cell>
          <cell r="D185">
            <v>180</v>
          </cell>
          <cell r="F185" t="str">
            <v>鹿大教育学部附属養護学校</v>
          </cell>
          <cell r="G185">
            <v>180</v>
          </cell>
          <cell r="H185" t="str">
            <v>890-0005</v>
          </cell>
          <cell r="I185" t="str">
            <v>鹿児島市下伊敷1-10-1</v>
          </cell>
          <cell r="J185" t="str">
            <v>099-224-6257</v>
          </cell>
        </row>
        <row r="186">
          <cell r="B186" t="str">
            <v>出水養護学校</v>
          </cell>
          <cell r="C186" t="str">
            <v>養護学校</v>
          </cell>
          <cell r="D186">
            <v>181</v>
          </cell>
          <cell r="F186" t="str">
            <v>出水養護学校</v>
          </cell>
          <cell r="G186">
            <v>181</v>
          </cell>
          <cell r="H186" t="str">
            <v>899-0208</v>
          </cell>
          <cell r="I186" t="str">
            <v>出水市文化町966</v>
          </cell>
          <cell r="J186" t="str">
            <v>0996-63-3400</v>
          </cell>
        </row>
        <row r="187">
          <cell r="B187" t="str">
            <v>予備(1)</v>
          </cell>
          <cell r="D187">
            <v>182</v>
          </cell>
          <cell r="F187" t="str">
            <v>予備(1)</v>
          </cell>
          <cell r="G187">
            <v>182</v>
          </cell>
        </row>
        <row r="188">
          <cell r="B188" t="str">
            <v>予備(2)</v>
          </cell>
          <cell r="D188">
            <v>183</v>
          </cell>
          <cell r="F188" t="str">
            <v>予備(2)</v>
          </cell>
          <cell r="G188">
            <v>183</v>
          </cell>
        </row>
        <row r="189">
          <cell r="B189" t="str">
            <v>予備(3)</v>
          </cell>
          <cell r="D189">
            <v>184</v>
          </cell>
          <cell r="F189" t="str">
            <v>予備(3)</v>
          </cell>
          <cell r="G189">
            <v>184</v>
          </cell>
        </row>
        <row r="190">
          <cell r="B190" t="str">
            <v>予備(4)</v>
          </cell>
          <cell r="D190">
            <v>185</v>
          </cell>
          <cell r="F190" t="str">
            <v>予備(4)</v>
          </cell>
          <cell r="G190">
            <v>185</v>
          </cell>
        </row>
        <row r="191">
          <cell r="B191" t="str">
            <v>予備(5)</v>
          </cell>
          <cell r="D191">
            <v>186</v>
          </cell>
          <cell r="F191" t="str">
            <v>予備(5)</v>
          </cell>
          <cell r="G191">
            <v>186</v>
          </cell>
        </row>
        <row r="192">
          <cell r="B192" t="str">
            <v>予備(6)</v>
          </cell>
          <cell r="D192">
            <v>187</v>
          </cell>
          <cell r="F192" t="str">
            <v>予備(6)</v>
          </cell>
          <cell r="G192">
            <v>187</v>
          </cell>
        </row>
        <row r="193">
          <cell r="B193" t="str">
            <v>予備(7)</v>
          </cell>
          <cell r="D193">
            <v>188</v>
          </cell>
          <cell r="F193" t="str">
            <v>予備(7)</v>
          </cell>
          <cell r="G193">
            <v>188</v>
          </cell>
        </row>
        <row r="194">
          <cell r="B194" t="str">
            <v>予備(8)</v>
          </cell>
          <cell r="D194">
            <v>189</v>
          </cell>
          <cell r="F194" t="str">
            <v>予備(8)</v>
          </cell>
          <cell r="G194">
            <v>189</v>
          </cell>
        </row>
        <row r="195">
          <cell r="B195" t="str">
            <v>予備(9)</v>
          </cell>
          <cell r="D195">
            <v>190</v>
          </cell>
          <cell r="F195" t="str">
            <v>予備(9)</v>
          </cell>
          <cell r="G195">
            <v>190</v>
          </cell>
        </row>
        <row r="196">
          <cell r="F196" t="str">
            <v>国分市障害者福祉作業所</v>
          </cell>
          <cell r="G196">
            <v>191</v>
          </cell>
          <cell r="H196" t="str">
            <v>899-4332</v>
          </cell>
          <cell r="I196" t="str">
            <v>霧島市国分中央3-33-10</v>
          </cell>
          <cell r="J196" t="str">
            <v>0995-45-6249</v>
          </cell>
        </row>
        <row r="197">
          <cell r="F197" t="str">
            <v>株式会社田代組</v>
          </cell>
          <cell r="G197">
            <v>192</v>
          </cell>
          <cell r="H197" t="str">
            <v>895-0041</v>
          </cell>
          <cell r="I197" t="str">
            <v>薩摩川内市隈之城町1865</v>
          </cell>
          <cell r="J197" t="str">
            <v>0996-22-6163</v>
          </cell>
        </row>
        <row r="198">
          <cell r="F198" t="str">
            <v>大平建設株式会社</v>
          </cell>
          <cell r="G198">
            <v>193</v>
          </cell>
          <cell r="H198" t="str">
            <v>895-0055</v>
          </cell>
          <cell r="I198" t="str">
            <v>薩摩川内市西開聞町12-2</v>
          </cell>
          <cell r="J198" t="str">
            <v>0996-22-7136</v>
          </cell>
        </row>
        <row r="199">
          <cell r="F199" t="str">
            <v>徳留防水</v>
          </cell>
          <cell r="G199">
            <v>194</v>
          </cell>
          <cell r="H199" t="str">
            <v>895-0212</v>
          </cell>
          <cell r="I199" t="str">
            <v>薩摩川内市陽成町7136</v>
          </cell>
          <cell r="J199" t="str">
            <v>0996-30-0697</v>
          </cell>
        </row>
        <row r="200">
          <cell r="F200" t="str">
            <v>株式会社東福興業</v>
          </cell>
          <cell r="G200">
            <v>195</v>
          </cell>
          <cell r="H200" t="str">
            <v>895-0012</v>
          </cell>
          <cell r="I200" t="str">
            <v>薩摩川内市平佐町8710</v>
          </cell>
          <cell r="J200" t="str">
            <v>0996-25-1378</v>
          </cell>
        </row>
        <row r="201">
          <cell r="F201" t="str">
            <v>丸澄建設株式会社</v>
          </cell>
          <cell r="G201">
            <v>196</v>
          </cell>
          <cell r="H201" t="str">
            <v>899-1922</v>
          </cell>
          <cell r="I201" t="str">
            <v>薩摩川内市小倉町6038</v>
          </cell>
          <cell r="J201" t="str">
            <v>0996-30-0560</v>
          </cell>
        </row>
        <row r="202">
          <cell r="F202" t="str">
            <v>株式会社誠建設</v>
          </cell>
          <cell r="G202">
            <v>197</v>
          </cell>
          <cell r="H202" t="str">
            <v>895-0005</v>
          </cell>
          <cell r="I202" t="str">
            <v>薩摩川内市永利町1883</v>
          </cell>
          <cell r="J202" t="str">
            <v>0996-25-1624</v>
          </cell>
        </row>
        <row r="203">
          <cell r="F203" t="str">
            <v>株式会社オフセット</v>
          </cell>
          <cell r="G203">
            <v>198</v>
          </cell>
          <cell r="H203" t="str">
            <v>895-0072</v>
          </cell>
          <cell r="I203" t="str">
            <v>薩摩川内市中郷町6338-1</v>
          </cell>
          <cell r="J203" t="str">
            <v>0996-23-2513</v>
          </cell>
        </row>
        <row r="204">
          <cell r="F204" t="str">
            <v>株式会社木原組</v>
          </cell>
          <cell r="G204">
            <v>199</v>
          </cell>
          <cell r="H204" t="str">
            <v>895-0067</v>
          </cell>
          <cell r="I204" t="str">
            <v>薩摩川内市上川内町3255</v>
          </cell>
          <cell r="J204" t="str">
            <v>0996-22-7288</v>
          </cell>
        </row>
        <row r="205">
          <cell r="F205" t="str">
            <v>株式会社木原組</v>
          </cell>
          <cell r="G205">
            <v>200</v>
          </cell>
          <cell r="H205" t="str">
            <v>895-0066</v>
          </cell>
          <cell r="I205" t="str">
            <v>薩摩川内市五代町335</v>
          </cell>
          <cell r="J205" t="str">
            <v>0996-22-4053</v>
          </cell>
        </row>
        <row r="206">
          <cell r="F206" t="str">
            <v>株式会社橋口組</v>
          </cell>
          <cell r="G206">
            <v>201</v>
          </cell>
          <cell r="H206" t="str">
            <v>895-0055</v>
          </cell>
          <cell r="I206" t="str">
            <v>薩摩川内市西開聞町15-11</v>
          </cell>
          <cell r="J206" t="str">
            <v>0996-25-3121</v>
          </cell>
        </row>
        <row r="207">
          <cell r="F207" t="str">
            <v>有限会社明光産業</v>
          </cell>
          <cell r="G207">
            <v>202</v>
          </cell>
          <cell r="H207" t="str">
            <v>895-0067</v>
          </cell>
          <cell r="I207" t="str">
            <v>薩摩川内市上川内町3255</v>
          </cell>
          <cell r="J207" t="str">
            <v>0996-22-7288</v>
          </cell>
        </row>
        <row r="208">
          <cell r="F208" t="str">
            <v>株式会社川北電工</v>
          </cell>
          <cell r="G208">
            <v>203</v>
          </cell>
          <cell r="H208" t="str">
            <v>895-0036</v>
          </cell>
          <cell r="I208" t="str">
            <v>薩摩川内市矢倉町4311-1　</v>
          </cell>
          <cell r="J208" t="str">
            <v>0996-25-1100</v>
          </cell>
        </row>
        <row r="209">
          <cell r="F209" t="str">
            <v>九州電力株式会社川内営業所</v>
          </cell>
          <cell r="G209">
            <v>204</v>
          </cell>
          <cell r="H209" t="str">
            <v>895-0027</v>
          </cell>
          <cell r="I209" t="str">
            <v>薩摩川内市西向田町6-26</v>
          </cell>
          <cell r="J209" t="str">
            <v>0996-23-2171</v>
          </cell>
        </row>
        <row r="210">
          <cell r="F210" t="str">
            <v>九州電力株式会社川内発電所</v>
          </cell>
          <cell r="G210">
            <v>205</v>
          </cell>
          <cell r="H210" t="str">
            <v>899-1924</v>
          </cell>
          <cell r="I210" t="str">
            <v>薩摩川内市港町6110-1</v>
          </cell>
          <cell r="J210" t="str">
            <v>0996-26-2231</v>
          </cell>
        </row>
        <row r="211">
          <cell r="F211" t="str">
            <v>九州電力株式会社川内原子力発電所</v>
          </cell>
          <cell r="G211">
            <v>206</v>
          </cell>
          <cell r="H211" t="str">
            <v>895-0132</v>
          </cell>
          <cell r="I211" t="str">
            <v>薩摩川内市久見崎町字片平山1765-3</v>
          </cell>
          <cell r="J211" t="str">
            <v>0996-27-3111</v>
          </cell>
        </row>
        <row r="212">
          <cell r="F212" t="str">
            <v>有限会社ガスラ</v>
          </cell>
          <cell r="G212">
            <v>207</v>
          </cell>
          <cell r="H212" t="str">
            <v>895-0012</v>
          </cell>
          <cell r="I212" t="str">
            <v>薩摩川内市平佐町1762</v>
          </cell>
          <cell r="J212" t="str">
            <v>0996-22-2618</v>
          </cell>
        </row>
        <row r="213">
          <cell r="F213" t="str">
            <v>南日本運輸建設株式会社</v>
          </cell>
          <cell r="G213">
            <v>208</v>
          </cell>
          <cell r="H213" t="str">
            <v>895-0066</v>
          </cell>
          <cell r="I213" t="str">
            <v>薩摩川内市五代町2277</v>
          </cell>
          <cell r="J213" t="str">
            <v>0996-22-2174</v>
          </cell>
        </row>
        <row r="214">
          <cell r="F214" t="str">
            <v>株式会社植村組</v>
          </cell>
          <cell r="G214">
            <v>209</v>
          </cell>
          <cell r="H214" t="str">
            <v>895-0027</v>
          </cell>
          <cell r="I214" t="str">
            <v>薩摩川内市西向田町5-11</v>
          </cell>
          <cell r="J214" t="str">
            <v>0996-22-1515</v>
          </cell>
        </row>
        <row r="215">
          <cell r="F215" t="str">
            <v>一般（２０）</v>
          </cell>
          <cell r="G215">
            <v>210</v>
          </cell>
        </row>
        <row r="216">
          <cell r="F216" t="str">
            <v>一般（２１）</v>
          </cell>
          <cell r="G216">
            <v>211</v>
          </cell>
        </row>
        <row r="217">
          <cell r="F217" t="str">
            <v>一般（２２）</v>
          </cell>
          <cell r="G217">
            <v>212</v>
          </cell>
        </row>
        <row r="218">
          <cell r="F218" t="str">
            <v>一般（２３）</v>
          </cell>
          <cell r="G218">
            <v>213</v>
          </cell>
        </row>
        <row r="219">
          <cell r="F219" t="str">
            <v>一般（２４）</v>
          </cell>
          <cell r="G219">
            <v>214</v>
          </cell>
        </row>
        <row r="220">
          <cell r="F220" t="str">
            <v>一般（２５）</v>
          </cell>
          <cell r="G220">
            <v>215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住所録"/>
      <sheetName val="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注文書1集計"/>
    </sheetNames>
    <sheetDataSet>
      <sheetData sheetId="0">
        <row r="5">
          <cell r="B5" t="str">
            <v>鹿児島県手をつなぐ育成会</v>
          </cell>
          <cell r="C5" t="str">
            <v>県育成会</v>
          </cell>
          <cell r="D5">
            <v>0</v>
          </cell>
        </row>
        <row r="6">
          <cell r="B6" t="str">
            <v>鹿児島市手をつなぐ育成会</v>
          </cell>
          <cell r="C6" t="str">
            <v>鹿児島市</v>
          </cell>
          <cell r="D6">
            <v>1</v>
          </cell>
        </row>
        <row r="7">
          <cell r="B7" t="str">
            <v>吉田町手をつなぐ育成会</v>
          </cell>
          <cell r="C7" t="str">
            <v>鹿児島市</v>
          </cell>
          <cell r="D7">
            <v>2</v>
          </cell>
        </row>
        <row r="8">
          <cell r="B8" t="str">
            <v>桜島町手をつなぐ育成会</v>
          </cell>
          <cell r="C8" t="str">
            <v>鹿児島市</v>
          </cell>
          <cell r="D8">
            <v>3</v>
          </cell>
        </row>
        <row r="9">
          <cell r="B9" t="str">
            <v>喜入町手をつなぐ育成会</v>
          </cell>
          <cell r="C9" t="str">
            <v>鹿児島市</v>
          </cell>
          <cell r="D9">
            <v>4</v>
          </cell>
        </row>
        <row r="10">
          <cell r="B10" t="str">
            <v>松元町手をつなぐ育成会</v>
          </cell>
          <cell r="C10" t="str">
            <v>鹿児島市</v>
          </cell>
          <cell r="D10">
            <v>5</v>
          </cell>
        </row>
        <row r="11">
          <cell r="B11" t="str">
            <v>郡山町手をつなぐ育成会</v>
          </cell>
          <cell r="C11" t="str">
            <v>鹿児島市</v>
          </cell>
          <cell r="D11">
            <v>6</v>
          </cell>
        </row>
        <row r="12">
          <cell r="B12" t="str">
            <v>東市来町手をつなぐ育成会</v>
          </cell>
          <cell r="C12" t="str">
            <v>鹿児島日置地区</v>
          </cell>
          <cell r="D12">
            <v>7</v>
          </cell>
        </row>
        <row r="13">
          <cell r="B13" t="str">
            <v>伊集院町手をつなぐ育成会</v>
          </cell>
          <cell r="C13" t="str">
            <v>鹿児島日置地区</v>
          </cell>
          <cell r="D13">
            <v>8</v>
          </cell>
        </row>
        <row r="14">
          <cell r="B14" t="str">
            <v>日吉町手をつなぐ育成会</v>
          </cell>
          <cell r="C14" t="str">
            <v>鹿児島日置地区</v>
          </cell>
          <cell r="D14">
            <v>9</v>
          </cell>
        </row>
        <row r="15">
          <cell r="B15" t="str">
            <v>吹上町愛護育成会</v>
          </cell>
          <cell r="C15" t="str">
            <v>鹿児島日置地区</v>
          </cell>
          <cell r="D15">
            <v>10</v>
          </cell>
        </row>
        <row r="16">
          <cell r="B16" t="str">
            <v>串木野市手をつなぐ育成会</v>
          </cell>
          <cell r="C16" t="str">
            <v>鹿児島日置地区</v>
          </cell>
          <cell r="D16">
            <v>11</v>
          </cell>
        </row>
        <row r="17">
          <cell r="B17" t="str">
            <v>市来町手をつなぐ育成会</v>
          </cell>
          <cell r="C17" t="str">
            <v>鹿児島日置地区</v>
          </cell>
          <cell r="D17">
            <v>12</v>
          </cell>
        </row>
        <row r="18">
          <cell r="B18" t="str">
            <v>指宿市手をつなぐ育成会</v>
          </cell>
          <cell r="C18" t="str">
            <v>揖宿地区</v>
          </cell>
          <cell r="D18">
            <v>13</v>
          </cell>
        </row>
        <row r="19">
          <cell r="B19" t="str">
            <v>山川町手をつなぐ育成会</v>
          </cell>
          <cell r="C19" t="str">
            <v>揖宿地区</v>
          </cell>
          <cell r="D19">
            <v>14</v>
          </cell>
        </row>
        <row r="20">
          <cell r="B20" t="str">
            <v>開聞町手をつなぐ育成会</v>
          </cell>
          <cell r="C20" t="str">
            <v>揖宿地区</v>
          </cell>
          <cell r="D20">
            <v>15</v>
          </cell>
        </row>
        <row r="21">
          <cell r="B21" t="str">
            <v>頴娃町手をつなぐ育成会</v>
          </cell>
          <cell r="C21" t="str">
            <v>揖宿地区</v>
          </cell>
          <cell r="D21">
            <v>16</v>
          </cell>
        </row>
        <row r="22">
          <cell r="B22" t="str">
            <v>枕崎市手をつなぐ育成会</v>
          </cell>
          <cell r="C22" t="str">
            <v>川辺地区</v>
          </cell>
          <cell r="D22">
            <v>17</v>
          </cell>
        </row>
        <row r="23">
          <cell r="B23" t="str">
            <v>加世田市手をつなぐ育成会</v>
          </cell>
          <cell r="C23" t="str">
            <v>川辺地区</v>
          </cell>
          <cell r="D23">
            <v>18</v>
          </cell>
        </row>
        <row r="24">
          <cell r="B24" t="str">
            <v>坊津町手をつなぐ育成会</v>
          </cell>
          <cell r="C24" t="str">
            <v>川辺地区</v>
          </cell>
          <cell r="D24">
            <v>19</v>
          </cell>
        </row>
        <row r="25">
          <cell r="B25" t="str">
            <v>金峰町手をつなぐ育成会</v>
          </cell>
          <cell r="C25" t="str">
            <v>川辺地区</v>
          </cell>
          <cell r="D25">
            <v>20</v>
          </cell>
        </row>
        <row r="26">
          <cell r="B26" t="str">
            <v>笠沙町</v>
          </cell>
          <cell r="C26" t="str">
            <v>川辺地区</v>
          </cell>
          <cell r="D26">
            <v>21</v>
          </cell>
        </row>
        <row r="27">
          <cell r="B27" t="str">
            <v>大浦町</v>
          </cell>
          <cell r="C27" t="str">
            <v>川辺地区</v>
          </cell>
          <cell r="D27">
            <v>22</v>
          </cell>
        </row>
        <row r="28">
          <cell r="B28" t="str">
            <v>知覧町手をつなぐ育成会</v>
          </cell>
          <cell r="C28" t="str">
            <v>川辺地区</v>
          </cell>
          <cell r="D28">
            <v>23</v>
          </cell>
        </row>
        <row r="29">
          <cell r="B29" t="str">
            <v>川辺町手をつなぐ育成会</v>
          </cell>
          <cell r="C29" t="str">
            <v>川辺地区</v>
          </cell>
          <cell r="D29">
            <v>24</v>
          </cell>
        </row>
        <row r="30">
          <cell r="B30" t="str">
            <v>薩摩川内市手をつなぐ育成会</v>
          </cell>
          <cell r="C30" t="str">
            <v>川薩地区</v>
          </cell>
          <cell r="D30">
            <v>25</v>
          </cell>
        </row>
        <row r="31">
          <cell r="B31" t="str">
            <v>樋脇町手をつなぐ育成会</v>
          </cell>
          <cell r="C31" t="str">
            <v>川薩地区</v>
          </cell>
          <cell r="D31">
            <v>26</v>
          </cell>
        </row>
        <row r="32">
          <cell r="B32" t="str">
            <v>入来町手をつなぐ育成会</v>
          </cell>
          <cell r="C32" t="str">
            <v>川薩地区</v>
          </cell>
          <cell r="D32">
            <v>27</v>
          </cell>
        </row>
        <row r="33">
          <cell r="B33" t="str">
            <v>東郷町手をつなぐ育成会</v>
          </cell>
          <cell r="C33" t="str">
            <v>川薩地区</v>
          </cell>
          <cell r="D33">
            <v>28</v>
          </cell>
        </row>
        <row r="34">
          <cell r="B34" t="str">
            <v>祁答院町手をつなぐ育成会</v>
          </cell>
          <cell r="C34" t="str">
            <v>川薩地区</v>
          </cell>
          <cell r="D34">
            <v>29</v>
          </cell>
        </row>
        <row r="35">
          <cell r="B35" t="str">
            <v>さつま町手をつなぐ育成会</v>
          </cell>
          <cell r="C35" t="str">
            <v>川薩地区</v>
          </cell>
          <cell r="D35">
            <v>30</v>
          </cell>
        </row>
        <row r="36">
          <cell r="B36" t="str">
            <v>鶴田町手をつなぐ育成会</v>
          </cell>
          <cell r="C36" t="str">
            <v>川薩地区</v>
          </cell>
          <cell r="D36">
            <v>31</v>
          </cell>
        </row>
        <row r="37">
          <cell r="B37" t="str">
            <v>薩摩町手をつなぐ育成会</v>
          </cell>
          <cell r="C37" t="str">
            <v>川薩地区</v>
          </cell>
          <cell r="D37">
            <v>32</v>
          </cell>
        </row>
        <row r="38">
          <cell r="B38" t="str">
            <v>阿久根市手をつなぐ育成会</v>
          </cell>
          <cell r="C38" t="str">
            <v>出水地区</v>
          </cell>
          <cell r="D38">
            <v>33</v>
          </cell>
        </row>
        <row r="39">
          <cell r="B39" t="str">
            <v>出水市手をつなぐ育成会</v>
          </cell>
          <cell r="C39" t="str">
            <v>出水地区</v>
          </cell>
          <cell r="D39">
            <v>34</v>
          </cell>
        </row>
        <row r="40">
          <cell r="B40" t="str">
            <v>野田町手をつなぐ育成会</v>
          </cell>
          <cell r="C40" t="str">
            <v>出水地区</v>
          </cell>
          <cell r="D40">
            <v>35</v>
          </cell>
        </row>
        <row r="41">
          <cell r="B41" t="str">
            <v>高尾野町手をつなぐ育成会</v>
          </cell>
          <cell r="C41" t="str">
            <v>出水地区</v>
          </cell>
          <cell r="D41">
            <v>36</v>
          </cell>
        </row>
        <row r="42">
          <cell r="B42" t="str">
            <v>東町手をつなぐ親の会</v>
          </cell>
          <cell r="C42" t="str">
            <v>出水地区</v>
          </cell>
          <cell r="D42">
            <v>37</v>
          </cell>
        </row>
        <row r="43">
          <cell r="B43" t="str">
            <v>長島町手をつなぐ育成会</v>
          </cell>
          <cell r="C43" t="str">
            <v>出水地区</v>
          </cell>
          <cell r="D43">
            <v>38</v>
          </cell>
        </row>
        <row r="44">
          <cell r="B44" t="str">
            <v>大口市手をつなぐ育成会</v>
          </cell>
          <cell r="C44" t="str">
            <v>姶良・伊佐地区</v>
          </cell>
          <cell r="D44">
            <v>39</v>
          </cell>
        </row>
        <row r="45">
          <cell r="B45" t="str">
            <v>国分市手をつなぐ育成会</v>
          </cell>
          <cell r="C45" t="str">
            <v>姶良・伊佐地区</v>
          </cell>
          <cell r="D45">
            <v>40</v>
          </cell>
        </row>
        <row r="46">
          <cell r="B46" t="str">
            <v>横川町手をつなぐ育成会</v>
          </cell>
          <cell r="C46" t="str">
            <v>姶良・伊佐地区</v>
          </cell>
          <cell r="D46">
            <v>41</v>
          </cell>
        </row>
        <row r="47">
          <cell r="B47" t="str">
            <v>牧園町手をつなぐ育成会</v>
          </cell>
          <cell r="C47" t="str">
            <v>姶良・伊佐地区</v>
          </cell>
          <cell r="D47">
            <v>42</v>
          </cell>
        </row>
        <row r="48">
          <cell r="B48" t="str">
            <v>溝辺町手をつなぐ親の会</v>
          </cell>
          <cell r="C48" t="str">
            <v>姶良・伊佐地区</v>
          </cell>
          <cell r="D48">
            <v>43</v>
          </cell>
        </row>
        <row r="49">
          <cell r="B49" t="str">
            <v>霧島町手をつなぐ育成会</v>
          </cell>
          <cell r="C49" t="str">
            <v>姶良・伊佐地区</v>
          </cell>
          <cell r="D49">
            <v>44</v>
          </cell>
        </row>
        <row r="50">
          <cell r="B50" t="str">
            <v>隼人町手をつなぐ育成会</v>
          </cell>
          <cell r="C50" t="str">
            <v>姶良・伊佐地区</v>
          </cell>
          <cell r="D50">
            <v>45</v>
          </cell>
        </row>
        <row r="51">
          <cell r="B51" t="str">
            <v>福山町手をつなぐ育成会</v>
          </cell>
          <cell r="C51" t="str">
            <v>姶良・伊佐地区</v>
          </cell>
          <cell r="D51">
            <v>46</v>
          </cell>
        </row>
        <row r="52">
          <cell r="B52" t="str">
            <v>菱刈町手をつなぐ育成会</v>
          </cell>
          <cell r="C52" t="str">
            <v>姶良・伊佐地区</v>
          </cell>
          <cell r="D52">
            <v>47</v>
          </cell>
        </row>
        <row r="53">
          <cell r="B53" t="str">
            <v>加治木町手をつなぐ育成会</v>
          </cell>
          <cell r="C53" t="str">
            <v>姶良・伊佐地区</v>
          </cell>
          <cell r="D53">
            <v>48</v>
          </cell>
        </row>
        <row r="54">
          <cell r="B54" t="str">
            <v>姶良町手をつなぐ育成会</v>
          </cell>
          <cell r="C54" t="str">
            <v>姶良・伊佐地区</v>
          </cell>
          <cell r="D54">
            <v>49</v>
          </cell>
        </row>
        <row r="55">
          <cell r="B55" t="str">
            <v>蒲生町手をつなぐ育成会</v>
          </cell>
          <cell r="C55" t="str">
            <v>姶良・伊佐地区</v>
          </cell>
          <cell r="D55">
            <v>50</v>
          </cell>
        </row>
        <row r="56">
          <cell r="B56" t="str">
            <v>栗野町手をつなぐ育成会</v>
          </cell>
          <cell r="C56" t="str">
            <v>姶良・伊佐地区</v>
          </cell>
          <cell r="D56">
            <v>51</v>
          </cell>
        </row>
        <row r="57">
          <cell r="B57" t="str">
            <v>吉松町手をつなぐ育成会</v>
          </cell>
          <cell r="C57" t="str">
            <v>姶良・伊佐地区</v>
          </cell>
          <cell r="D57">
            <v>52</v>
          </cell>
        </row>
        <row r="58">
          <cell r="B58" t="str">
            <v>大隅町手をつなぐ育成会</v>
          </cell>
          <cell r="C58" t="str">
            <v>曽於地区</v>
          </cell>
          <cell r="D58">
            <v>53</v>
          </cell>
        </row>
        <row r="59">
          <cell r="B59" t="str">
            <v>財部町手をつなぐ育成会</v>
          </cell>
          <cell r="C59" t="str">
            <v>曽於地区</v>
          </cell>
          <cell r="D59">
            <v>54</v>
          </cell>
        </row>
        <row r="60">
          <cell r="B60" t="str">
            <v>末吉町手をつなぐ育成会</v>
          </cell>
          <cell r="C60" t="str">
            <v>曽於地区</v>
          </cell>
          <cell r="D60">
            <v>55</v>
          </cell>
        </row>
        <row r="61">
          <cell r="B61" t="str">
            <v>松山町手をつなぐ親の会</v>
          </cell>
          <cell r="C61" t="str">
            <v>曽於地区</v>
          </cell>
          <cell r="D61">
            <v>56</v>
          </cell>
        </row>
        <row r="62">
          <cell r="B62" t="str">
            <v>志布志町手をつなぐ育成会</v>
          </cell>
          <cell r="C62" t="str">
            <v>曽於地区</v>
          </cell>
          <cell r="D62">
            <v>57</v>
          </cell>
        </row>
        <row r="63">
          <cell r="B63" t="str">
            <v>有明町手をつなぐ育成会</v>
          </cell>
          <cell r="C63" t="str">
            <v>曽於地区</v>
          </cell>
          <cell r="D63">
            <v>58</v>
          </cell>
        </row>
        <row r="64">
          <cell r="B64" t="str">
            <v>大崎町手をつなぐ育成会</v>
          </cell>
          <cell r="C64" t="str">
            <v>曽於地区</v>
          </cell>
          <cell r="D64">
            <v>59</v>
          </cell>
        </row>
        <row r="65">
          <cell r="B65" t="str">
            <v>垂水市手をつなぐ育成会</v>
          </cell>
          <cell r="C65" t="str">
            <v>肝属地区</v>
          </cell>
          <cell r="D65">
            <v>60</v>
          </cell>
        </row>
        <row r="66">
          <cell r="B66" t="str">
            <v>鹿屋市手をつなぐ育成会</v>
          </cell>
          <cell r="C66" t="str">
            <v>肝属地区</v>
          </cell>
          <cell r="D66">
            <v>61</v>
          </cell>
        </row>
        <row r="67">
          <cell r="B67" t="str">
            <v>輝北町手をつなぐ親の会</v>
          </cell>
          <cell r="C67" t="str">
            <v>肝属地区</v>
          </cell>
          <cell r="D67">
            <v>62</v>
          </cell>
        </row>
        <row r="68">
          <cell r="B68" t="str">
            <v>串良町手をつなぐ育成会</v>
          </cell>
          <cell r="C68" t="str">
            <v>肝属地区</v>
          </cell>
          <cell r="D68">
            <v>63</v>
          </cell>
        </row>
        <row r="69">
          <cell r="B69" t="str">
            <v>吾平町手をつなぐ育成会</v>
          </cell>
          <cell r="C69" t="str">
            <v>肝属地区</v>
          </cell>
          <cell r="D69">
            <v>64</v>
          </cell>
        </row>
        <row r="70">
          <cell r="B70" t="str">
            <v>東串良町手をつなぐ育成会</v>
          </cell>
          <cell r="C70" t="str">
            <v>肝属地区</v>
          </cell>
          <cell r="D70">
            <v>65</v>
          </cell>
        </row>
        <row r="71">
          <cell r="B71" t="str">
            <v>大根占町手をつなぐ育成会</v>
          </cell>
          <cell r="C71" t="str">
            <v>肝属地区</v>
          </cell>
          <cell r="D71">
            <v>66</v>
          </cell>
        </row>
        <row r="72">
          <cell r="B72" t="str">
            <v>田代町手をつなぐ育成会</v>
          </cell>
          <cell r="C72" t="str">
            <v>肝属地区</v>
          </cell>
          <cell r="D72">
            <v>67</v>
          </cell>
        </row>
        <row r="73">
          <cell r="B73" t="str">
            <v>南大隈町手をつなぐ育成会</v>
          </cell>
          <cell r="C73" t="str">
            <v>肝属地区</v>
          </cell>
          <cell r="D73">
            <v>68</v>
          </cell>
        </row>
        <row r="74">
          <cell r="B74" t="str">
            <v>佐多町手をつなぐ育成会</v>
          </cell>
          <cell r="C74" t="str">
            <v>肝属地区</v>
          </cell>
          <cell r="D74">
            <v>69</v>
          </cell>
        </row>
        <row r="75">
          <cell r="B75" t="str">
            <v>内之浦町手をつなぐ育成会</v>
          </cell>
          <cell r="C75" t="str">
            <v>肝属地区</v>
          </cell>
          <cell r="D75">
            <v>70</v>
          </cell>
        </row>
        <row r="76">
          <cell r="B76" t="str">
            <v>高山町手をつなぐ育成会</v>
          </cell>
          <cell r="C76" t="str">
            <v>肝属地区</v>
          </cell>
          <cell r="D76">
            <v>71</v>
          </cell>
        </row>
        <row r="77">
          <cell r="B77" t="str">
            <v>西之表市手をつなぐ育成会</v>
          </cell>
          <cell r="C77" t="str">
            <v>熊毛地区</v>
          </cell>
          <cell r="D77">
            <v>72</v>
          </cell>
        </row>
        <row r="78">
          <cell r="B78" t="str">
            <v>中種子町手をつなぐ育成会</v>
          </cell>
          <cell r="C78" t="str">
            <v>熊毛地区</v>
          </cell>
          <cell r="D78">
            <v>73</v>
          </cell>
        </row>
        <row r="79">
          <cell r="B79" t="str">
            <v>南種子町手をつなぐ育成会</v>
          </cell>
          <cell r="C79" t="str">
            <v>熊毛地区</v>
          </cell>
          <cell r="D79">
            <v>74</v>
          </cell>
        </row>
        <row r="80">
          <cell r="B80" t="str">
            <v>上屋久町手をつなぐ育成会</v>
          </cell>
          <cell r="C80" t="str">
            <v>熊毛地区</v>
          </cell>
          <cell r="D80">
            <v>75</v>
          </cell>
        </row>
        <row r="81">
          <cell r="B81" t="str">
            <v>屋久町手をつなぐ育成会</v>
          </cell>
          <cell r="C81" t="str">
            <v>熊毛地区</v>
          </cell>
          <cell r="D81">
            <v>76</v>
          </cell>
        </row>
        <row r="82">
          <cell r="B82" t="str">
            <v>名瀬市手をつなぐ親の会</v>
          </cell>
          <cell r="C82" t="str">
            <v>北大島地区</v>
          </cell>
          <cell r="D82">
            <v>77</v>
          </cell>
        </row>
        <row r="83">
          <cell r="B83" t="str">
            <v>笠利町手をつなぐ育成会</v>
          </cell>
          <cell r="C83" t="str">
            <v>北大島地区</v>
          </cell>
          <cell r="D83">
            <v>78</v>
          </cell>
        </row>
        <row r="84">
          <cell r="B84" t="str">
            <v>瀬戸内町手をつなぐ育成会</v>
          </cell>
          <cell r="C84" t="str">
            <v>北大島地区</v>
          </cell>
          <cell r="D84">
            <v>79</v>
          </cell>
        </row>
        <row r="85">
          <cell r="B85" t="str">
            <v>龍郷町手をつなぐ育成会</v>
          </cell>
          <cell r="C85" t="str">
            <v>北大島地区</v>
          </cell>
          <cell r="D85">
            <v>80</v>
          </cell>
        </row>
        <row r="86">
          <cell r="B86" t="str">
            <v>喜界町手をつなぐ育成会</v>
          </cell>
          <cell r="C86" t="str">
            <v>北大島地区</v>
          </cell>
          <cell r="D86">
            <v>81</v>
          </cell>
        </row>
        <row r="87">
          <cell r="B87" t="str">
            <v>徳之島町手をつなぐ育成会</v>
          </cell>
          <cell r="C87" t="str">
            <v>南大島地区</v>
          </cell>
          <cell r="D87">
            <v>82</v>
          </cell>
        </row>
        <row r="88">
          <cell r="B88" t="str">
            <v>天城町手をつなぐ親の会</v>
          </cell>
          <cell r="C88" t="str">
            <v>南大島地区</v>
          </cell>
          <cell r="D88">
            <v>83</v>
          </cell>
        </row>
        <row r="89">
          <cell r="B89" t="str">
            <v>伊仙町手をつなぐ親の会</v>
          </cell>
          <cell r="C89" t="str">
            <v>南大島地区</v>
          </cell>
          <cell r="D89">
            <v>84</v>
          </cell>
        </row>
        <row r="90">
          <cell r="B90" t="str">
            <v>和泊町手をつなぐ育成会</v>
          </cell>
          <cell r="C90" t="str">
            <v>南大島地区</v>
          </cell>
          <cell r="D90">
            <v>85</v>
          </cell>
        </row>
        <row r="91">
          <cell r="B91" t="str">
            <v>知名町手をつなぐ育成会</v>
          </cell>
          <cell r="C91" t="str">
            <v>南大島地区</v>
          </cell>
          <cell r="D91">
            <v>86</v>
          </cell>
        </row>
        <row r="92">
          <cell r="B92" t="str">
            <v>与論町手をつなぐ育成会</v>
          </cell>
          <cell r="C92" t="str">
            <v>南大島地区</v>
          </cell>
          <cell r="D92">
            <v>87</v>
          </cell>
        </row>
        <row r="93">
          <cell r="B93" t="str">
            <v>地区支部（86）</v>
          </cell>
          <cell r="C93" t="str">
            <v>地区支部</v>
          </cell>
          <cell r="D93">
            <v>88</v>
          </cell>
        </row>
        <row r="94">
          <cell r="B94" t="str">
            <v>地区支部（87）</v>
          </cell>
          <cell r="C94" t="str">
            <v>地区支部</v>
          </cell>
          <cell r="D94">
            <v>89</v>
          </cell>
        </row>
        <row r="95">
          <cell r="B95" t="str">
            <v>地区支部（88）</v>
          </cell>
          <cell r="C95" t="str">
            <v>地区支部</v>
          </cell>
          <cell r="D95">
            <v>90</v>
          </cell>
        </row>
        <row r="96">
          <cell r="B96" t="str">
            <v>地区支部（89）</v>
          </cell>
          <cell r="C96" t="str">
            <v>地区支部</v>
          </cell>
          <cell r="D96">
            <v>91</v>
          </cell>
        </row>
        <row r="97">
          <cell r="B97" t="str">
            <v>地区支部（90）</v>
          </cell>
          <cell r="C97" t="str">
            <v>地区支部</v>
          </cell>
          <cell r="D97">
            <v>92</v>
          </cell>
        </row>
        <row r="98">
          <cell r="B98" t="str">
            <v>あさひが丘学園</v>
          </cell>
          <cell r="C98" t="str">
            <v>施設支部</v>
          </cell>
          <cell r="D98">
            <v>93</v>
          </cell>
        </row>
        <row r="99">
          <cell r="B99" t="str">
            <v>明星学園</v>
          </cell>
          <cell r="C99" t="str">
            <v>施設支部</v>
          </cell>
          <cell r="D99">
            <v>94</v>
          </cell>
        </row>
        <row r="100">
          <cell r="B100" t="str">
            <v>吉野学園</v>
          </cell>
          <cell r="C100" t="str">
            <v>施設支部</v>
          </cell>
          <cell r="D100">
            <v>95</v>
          </cell>
        </row>
        <row r="101">
          <cell r="B101" t="str">
            <v>川内厚生園</v>
          </cell>
          <cell r="C101" t="str">
            <v>施設支部</v>
          </cell>
          <cell r="D101">
            <v>96</v>
          </cell>
        </row>
        <row r="102">
          <cell r="B102" t="str">
            <v>和光学園</v>
          </cell>
          <cell r="C102" t="str">
            <v>施設支部</v>
          </cell>
          <cell r="D102">
            <v>97</v>
          </cell>
        </row>
        <row r="103">
          <cell r="B103" t="str">
            <v>みさかえ学園</v>
          </cell>
          <cell r="C103" t="str">
            <v>施設支部</v>
          </cell>
          <cell r="D103">
            <v>98</v>
          </cell>
        </row>
        <row r="104">
          <cell r="B104" t="str">
            <v>城山学園</v>
          </cell>
          <cell r="C104" t="str">
            <v>施設支部</v>
          </cell>
          <cell r="D104">
            <v>99</v>
          </cell>
        </row>
        <row r="105">
          <cell r="B105" t="str">
            <v>末吉学園</v>
          </cell>
          <cell r="C105" t="str">
            <v>施設支部</v>
          </cell>
          <cell r="D105">
            <v>100</v>
          </cell>
        </row>
        <row r="106">
          <cell r="B106" t="str">
            <v>あかつき学園</v>
          </cell>
          <cell r="C106" t="str">
            <v>施設支部</v>
          </cell>
          <cell r="D106">
            <v>101</v>
          </cell>
        </row>
        <row r="107">
          <cell r="B107" t="str">
            <v>希望の星学園</v>
          </cell>
          <cell r="C107" t="str">
            <v>施設支部</v>
          </cell>
          <cell r="D107">
            <v>102</v>
          </cell>
        </row>
        <row r="108">
          <cell r="B108" t="str">
            <v>ゆうかり学園</v>
          </cell>
          <cell r="C108" t="str">
            <v>施設支部</v>
          </cell>
          <cell r="D108">
            <v>103</v>
          </cell>
        </row>
        <row r="109">
          <cell r="B109" t="str">
            <v>菖蒲学園</v>
          </cell>
          <cell r="C109" t="str">
            <v>施設支部</v>
          </cell>
          <cell r="D109">
            <v>104</v>
          </cell>
        </row>
        <row r="110">
          <cell r="B110" t="str">
            <v>桜町学園</v>
          </cell>
          <cell r="C110" t="str">
            <v>施設支部</v>
          </cell>
          <cell r="D110">
            <v>105</v>
          </cell>
        </row>
        <row r="111">
          <cell r="B111" t="str">
            <v>ふじ美の里</v>
          </cell>
          <cell r="C111" t="str">
            <v>施設支部</v>
          </cell>
          <cell r="D111">
            <v>106</v>
          </cell>
        </row>
        <row r="112">
          <cell r="B112" t="str">
            <v>北星園</v>
          </cell>
          <cell r="C112" t="str">
            <v>施設支部</v>
          </cell>
          <cell r="D112">
            <v>107</v>
          </cell>
        </row>
        <row r="113">
          <cell r="B113" t="str">
            <v>光の里</v>
          </cell>
          <cell r="C113" t="str">
            <v>施設支部</v>
          </cell>
          <cell r="D113">
            <v>108</v>
          </cell>
        </row>
        <row r="114">
          <cell r="B114" t="str">
            <v>塚脇学園</v>
          </cell>
          <cell r="C114" t="str">
            <v>施設支部</v>
          </cell>
          <cell r="D114">
            <v>109</v>
          </cell>
        </row>
        <row r="115">
          <cell r="B115" t="str">
            <v>たちばな園</v>
          </cell>
          <cell r="C115" t="str">
            <v>施設支部</v>
          </cell>
          <cell r="D115">
            <v>110</v>
          </cell>
        </row>
        <row r="116">
          <cell r="B116" t="str">
            <v>愛の浜園</v>
          </cell>
          <cell r="C116" t="str">
            <v>施設支部</v>
          </cell>
          <cell r="D116">
            <v>111</v>
          </cell>
        </row>
        <row r="117">
          <cell r="B117" t="str">
            <v>榎山学園</v>
          </cell>
          <cell r="C117" t="str">
            <v>施設支部</v>
          </cell>
          <cell r="D117">
            <v>112</v>
          </cell>
        </row>
        <row r="118">
          <cell r="B118" t="str">
            <v>吹上学園</v>
          </cell>
          <cell r="C118" t="str">
            <v>施設支部</v>
          </cell>
          <cell r="D118">
            <v>113</v>
          </cell>
        </row>
        <row r="119">
          <cell r="B119" t="str">
            <v>薩来園</v>
          </cell>
          <cell r="C119" t="str">
            <v>施設支部</v>
          </cell>
          <cell r="D119">
            <v>114</v>
          </cell>
        </row>
        <row r="120">
          <cell r="B120" t="str">
            <v>姶良幸風園</v>
          </cell>
          <cell r="C120" t="str">
            <v>施設支部</v>
          </cell>
          <cell r="D120">
            <v>115</v>
          </cell>
        </row>
        <row r="121">
          <cell r="B121" t="str">
            <v>福山学園</v>
          </cell>
          <cell r="C121" t="str">
            <v>施設支部</v>
          </cell>
          <cell r="D121">
            <v>116</v>
          </cell>
        </row>
        <row r="122">
          <cell r="B122" t="str">
            <v>高之峯園</v>
          </cell>
          <cell r="C122" t="str">
            <v>施設支部</v>
          </cell>
          <cell r="D122">
            <v>117</v>
          </cell>
        </row>
        <row r="123">
          <cell r="B123" t="str">
            <v>恵誠園</v>
          </cell>
          <cell r="C123" t="str">
            <v>施設支部</v>
          </cell>
          <cell r="D123">
            <v>118</v>
          </cell>
        </row>
        <row r="124">
          <cell r="B124" t="str">
            <v>みひかり園</v>
          </cell>
          <cell r="C124" t="str">
            <v>施設支部</v>
          </cell>
          <cell r="D124">
            <v>119</v>
          </cell>
        </row>
        <row r="125">
          <cell r="B125" t="str">
            <v>大隅の園</v>
          </cell>
          <cell r="C125" t="str">
            <v>施設支部</v>
          </cell>
          <cell r="D125">
            <v>120</v>
          </cell>
        </row>
        <row r="126">
          <cell r="B126" t="str">
            <v>新樹学園</v>
          </cell>
          <cell r="C126" t="str">
            <v>施設支部</v>
          </cell>
          <cell r="D126">
            <v>121</v>
          </cell>
        </row>
        <row r="127">
          <cell r="B127" t="str">
            <v>徳州園</v>
          </cell>
          <cell r="C127" t="str">
            <v>施設支部</v>
          </cell>
          <cell r="D127">
            <v>122</v>
          </cell>
        </row>
        <row r="128">
          <cell r="B128" t="str">
            <v>旭福祉センター</v>
          </cell>
          <cell r="C128" t="str">
            <v>施設支部</v>
          </cell>
          <cell r="D128">
            <v>123</v>
          </cell>
        </row>
        <row r="129">
          <cell r="B129" t="str">
            <v>なごみ苑</v>
          </cell>
          <cell r="C129" t="str">
            <v>施設支部</v>
          </cell>
          <cell r="D129">
            <v>124</v>
          </cell>
        </row>
        <row r="130">
          <cell r="B130" t="str">
            <v>川内自興園</v>
          </cell>
          <cell r="C130" t="str">
            <v>施設支部</v>
          </cell>
          <cell r="D130">
            <v>125</v>
          </cell>
        </row>
        <row r="131">
          <cell r="B131" t="str">
            <v>慈生園</v>
          </cell>
          <cell r="C131" t="str">
            <v>施設支部</v>
          </cell>
          <cell r="D131">
            <v>126</v>
          </cell>
        </row>
        <row r="132">
          <cell r="B132" t="str">
            <v>あすなろ福祉作業所</v>
          </cell>
          <cell r="C132" t="str">
            <v>施設支部</v>
          </cell>
          <cell r="D132">
            <v>127</v>
          </cell>
        </row>
        <row r="133">
          <cell r="B133" t="str">
            <v>白藤園</v>
          </cell>
          <cell r="C133" t="str">
            <v>施設支部</v>
          </cell>
          <cell r="D133">
            <v>128</v>
          </cell>
        </row>
        <row r="134">
          <cell r="B134" t="str">
            <v>第一知覧育成園</v>
          </cell>
          <cell r="C134" t="str">
            <v>施設支部</v>
          </cell>
          <cell r="D134">
            <v>129</v>
          </cell>
        </row>
        <row r="135">
          <cell r="B135" t="str">
            <v>みどりの里</v>
          </cell>
          <cell r="C135" t="str">
            <v>施設支部</v>
          </cell>
          <cell r="D135">
            <v>130</v>
          </cell>
        </row>
        <row r="136">
          <cell r="B136" t="str">
            <v>新葉学園</v>
          </cell>
          <cell r="C136" t="str">
            <v>施設支部</v>
          </cell>
          <cell r="D136">
            <v>131</v>
          </cell>
        </row>
        <row r="137">
          <cell r="B137" t="str">
            <v>あいのさと</v>
          </cell>
          <cell r="C137" t="str">
            <v>施設支部</v>
          </cell>
          <cell r="D137">
            <v>132</v>
          </cell>
        </row>
        <row r="138">
          <cell r="B138" t="str">
            <v>セルプおおすみ</v>
          </cell>
          <cell r="C138" t="str">
            <v>施設支部</v>
          </cell>
          <cell r="D138">
            <v>133</v>
          </cell>
        </row>
        <row r="139">
          <cell r="B139" t="str">
            <v>滝の園</v>
          </cell>
          <cell r="C139" t="str">
            <v>施設支部</v>
          </cell>
          <cell r="D139">
            <v>134</v>
          </cell>
        </row>
        <row r="140">
          <cell r="B140" t="str">
            <v>いずみ園</v>
          </cell>
          <cell r="C140" t="str">
            <v>施設支部</v>
          </cell>
          <cell r="D140">
            <v>135</v>
          </cell>
        </row>
        <row r="141">
          <cell r="B141" t="str">
            <v>オレンジ学園</v>
          </cell>
          <cell r="C141" t="str">
            <v>施設支部</v>
          </cell>
          <cell r="D141">
            <v>136</v>
          </cell>
        </row>
        <row r="142">
          <cell r="B142" t="str">
            <v>きずな学園</v>
          </cell>
          <cell r="C142" t="str">
            <v>施設支部</v>
          </cell>
          <cell r="D142">
            <v>137</v>
          </cell>
        </row>
        <row r="143">
          <cell r="B143" t="str">
            <v>ふるさと学園</v>
          </cell>
          <cell r="C143" t="str">
            <v>施設支部</v>
          </cell>
          <cell r="D143">
            <v>138</v>
          </cell>
        </row>
        <row r="144">
          <cell r="B144" t="str">
            <v>こひつじ園</v>
          </cell>
          <cell r="C144" t="str">
            <v>施設支部</v>
          </cell>
          <cell r="D144">
            <v>139</v>
          </cell>
        </row>
        <row r="145">
          <cell r="B145" t="str">
            <v>はまゆり学園</v>
          </cell>
          <cell r="C145" t="str">
            <v>施設支部</v>
          </cell>
          <cell r="D145">
            <v>140</v>
          </cell>
        </row>
        <row r="146">
          <cell r="B146" t="str">
            <v>大口園</v>
          </cell>
          <cell r="C146" t="str">
            <v>施設支部</v>
          </cell>
          <cell r="D146">
            <v>141</v>
          </cell>
        </row>
        <row r="147">
          <cell r="B147" t="str">
            <v>喜びの里</v>
          </cell>
          <cell r="C147" t="str">
            <v>施設支部</v>
          </cell>
          <cell r="D147">
            <v>142</v>
          </cell>
        </row>
        <row r="148">
          <cell r="B148" t="str">
            <v>宮之城ふくし園</v>
          </cell>
          <cell r="C148" t="str">
            <v>施設支部</v>
          </cell>
          <cell r="D148">
            <v>143</v>
          </cell>
        </row>
        <row r="149">
          <cell r="B149" t="str">
            <v>第２なごみ苑</v>
          </cell>
          <cell r="C149" t="str">
            <v>施設支部</v>
          </cell>
          <cell r="D149">
            <v>144</v>
          </cell>
        </row>
        <row r="150">
          <cell r="B150" t="str">
            <v>吉田愛青園</v>
          </cell>
          <cell r="C150" t="str">
            <v>施設支部</v>
          </cell>
          <cell r="D150">
            <v>145</v>
          </cell>
        </row>
        <row r="151">
          <cell r="B151" t="str">
            <v>第２知覧育成園</v>
          </cell>
          <cell r="C151" t="str">
            <v>施設支部</v>
          </cell>
          <cell r="D151">
            <v>146</v>
          </cell>
        </row>
        <row r="152">
          <cell r="B152" t="str">
            <v>なのはな園</v>
          </cell>
          <cell r="C152" t="str">
            <v>施設支部</v>
          </cell>
          <cell r="D152">
            <v>147</v>
          </cell>
        </row>
        <row r="153">
          <cell r="B153" t="str">
            <v>フレンドリーホームいいぐま</v>
          </cell>
          <cell r="C153" t="str">
            <v>施設支部</v>
          </cell>
          <cell r="D153">
            <v>148</v>
          </cell>
        </row>
        <row r="154">
          <cell r="B154" t="str">
            <v>ときわの家</v>
          </cell>
          <cell r="C154" t="str">
            <v>施設支部</v>
          </cell>
          <cell r="D154">
            <v>149</v>
          </cell>
        </row>
        <row r="155">
          <cell r="B155" t="str">
            <v>セカンドハウスきずな野</v>
          </cell>
          <cell r="C155" t="str">
            <v>施設支部</v>
          </cell>
          <cell r="D155">
            <v>150</v>
          </cell>
        </row>
        <row r="156">
          <cell r="B156" t="str">
            <v>セルプあいせい</v>
          </cell>
          <cell r="C156" t="str">
            <v>施設支部</v>
          </cell>
          <cell r="D156">
            <v>151</v>
          </cell>
        </row>
        <row r="157">
          <cell r="B157" t="str">
            <v>聖の郷</v>
          </cell>
          <cell r="C157" t="str">
            <v>施設支部</v>
          </cell>
          <cell r="D157">
            <v>152</v>
          </cell>
        </row>
        <row r="158">
          <cell r="B158" t="str">
            <v>セルプかごしま</v>
          </cell>
          <cell r="C158" t="str">
            <v>施設支部</v>
          </cell>
          <cell r="D158">
            <v>153</v>
          </cell>
        </row>
        <row r="159">
          <cell r="B159" t="str">
            <v>レインボー赤尾木</v>
          </cell>
          <cell r="C159" t="str">
            <v>施設支部</v>
          </cell>
          <cell r="D159">
            <v>154</v>
          </cell>
        </row>
        <row r="160">
          <cell r="B160" t="str">
            <v>川内なずな園</v>
          </cell>
          <cell r="C160" t="str">
            <v>施設支部</v>
          </cell>
          <cell r="D160">
            <v>155</v>
          </cell>
        </row>
        <row r="161">
          <cell r="B161" t="str">
            <v>ワ－クセンタ－梅の里</v>
          </cell>
          <cell r="C161" t="str">
            <v>施設支部</v>
          </cell>
          <cell r="D161">
            <v>156</v>
          </cell>
        </row>
        <row r="162">
          <cell r="B162" t="str">
            <v>セルプいしき</v>
          </cell>
          <cell r="C162" t="str">
            <v>施設支部</v>
          </cell>
          <cell r="D162">
            <v>157</v>
          </cell>
        </row>
        <row r="163">
          <cell r="B163" t="str">
            <v>せせらぎの郷</v>
          </cell>
          <cell r="C163" t="str">
            <v>施設支部</v>
          </cell>
          <cell r="D163">
            <v>158</v>
          </cell>
        </row>
        <row r="164">
          <cell r="B164" t="str">
            <v>セルプ花の木</v>
          </cell>
          <cell r="C164" t="str">
            <v>施設支部</v>
          </cell>
          <cell r="D164">
            <v>159</v>
          </cell>
        </row>
        <row r="165">
          <cell r="B165" t="str">
            <v>サポート明星</v>
          </cell>
          <cell r="C165" t="str">
            <v>施設支部</v>
          </cell>
          <cell r="D165">
            <v>160</v>
          </cell>
        </row>
        <row r="166">
          <cell r="B166" t="str">
            <v>ワークショップはやと</v>
          </cell>
          <cell r="C166" t="str">
            <v>施設支部</v>
          </cell>
          <cell r="D166">
            <v>161</v>
          </cell>
        </row>
        <row r="167">
          <cell r="B167" t="str">
            <v>施設支部（70）</v>
          </cell>
          <cell r="C167" t="str">
            <v>施設支部</v>
          </cell>
          <cell r="D167">
            <v>162</v>
          </cell>
        </row>
        <row r="168">
          <cell r="B168" t="str">
            <v>施設支部（71）</v>
          </cell>
          <cell r="C168" t="str">
            <v>施設支部</v>
          </cell>
          <cell r="D168">
            <v>163</v>
          </cell>
        </row>
        <row r="169">
          <cell r="B169" t="str">
            <v>施設支部（72）</v>
          </cell>
          <cell r="C169" t="str">
            <v>施設支部</v>
          </cell>
          <cell r="D169">
            <v>164</v>
          </cell>
        </row>
        <row r="170">
          <cell r="B170" t="str">
            <v>施設支部（73）</v>
          </cell>
          <cell r="C170" t="str">
            <v>施設支部</v>
          </cell>
          <cell r="D170">
            <v>165</v>
          </cell>
        </row>
        <row r="171">
          <cell r="B171" t="str">
            <v>施設支部（74）</v>
          </cell>
          <cell r="C171" t="str">
            <v>施設支部</v>
          </cell>
          <cell r="D171">
            <v>166</v>
          </cell>
        </row>
        <row r="172">
          <cell r="B172" t="str">
            <v>施設支部（75）</v>
          </cell>
          <cell r="C172" t="str">
            <v>施設支部</v>
          </cell>
          <cell r="D172">
            <v>167</v>
          </cell>
        </row>
        <row r="173">
          <cell r="B173" t="str">
            <v>施設支部（76）</v>
          </cell>
          <cell r="C173" t="str">
            <v>施設支部</v>
          </cell>
          <cell r="D173">
            <v>168</v>
          </cell>
        </row>
        <row r="174">
          <cell r="B174" t="str">
            <v>施設支部（77）</v>
          </cell>
          <cell r="C174" t="str">
            <v>施設支部</v>
          </cell>
          <cell r="D174">
            <v>169</v>
          </cell>
        </row>
        <row r="175">
          <cell r="B175" t="str">
            <v>施設支部（78）</v>
          </cell>
          <cell r="C175" t="str">
            <v>施設支部</v>
          </cell>
          <cell r="D175">
            <v>170</v>
          </cell>
        </row>
        <row r="176">
          <cell r="B176" t="str">
            <v>施設支部（79）</v>
          </cell>
          <cell r="C176" t="str">
            <v>施設支部</v>
          </cell>
          <cell r="D176">
            <v>171</v>
          </cell>
        </row>
        <row r="177">
          <cell r="B177" t="str">
            <v>施設支部（80）</v>
          </cell>
          <cell r="C177" t="str">
            <v>施設支部</v>
          </cell>
          <cell r="D177">
            <v>172</v>
          </cell>
        </row>
        <row r="178">
          <cell r="B178" t="str">
            <v>武岡台養護学校</v>
          </cell>
          <cell r="C178" t="str">
            <v>養護学校</v>
          </cell>
          <cell r="D178">
            <v>173</v>
          </cell>
        </row>
        <row r="179">
          <cell r="B179" t="str">
            <v>串木野養護学校</v>
          </cell>
          <cell r="C179" t="str">
            <v>養護学校</v>
          </cell>
          <cell r="D179">
            <v>174</v>
          </cell>
        </row>
        <row r="180">
          <cell r="B180" t="str">
            <v>南薩養護学校</v>
          </cell>
          <cell r="C180" t="str">
            <v>養護学校</v>
          </cell>
          <cell r="D180">
            <v>175</v>
          </cell>
        </row>
        <row r="181">
          <cell r="B181" t="str">
            <v>牧之原養護学校</v>
          </cell>
          <cell r="C181" t="str">
            <v>養護学校</v>
          </cell>
          <cell r="D181">
            <v>176</v>
          </cell>
        </row>
        <row r="182">
          <cell r="B182" t="str">
            <v>鹿屋養護学校</v>
          </cell>
          <cell r="C182" t="str">
            <v>養護学校</v>
          </cell>
          <cell r="D182">
            <v>177</v>
          </cell>
        </row>
        <row r="183">
          <cell r="B183" t="str">
            <v>中種子養護学校</v>
          </cell>
          <cell r="C183" t="str">
            <v>養護学校</v>
          </cell>
          <cell r="D183">
            <v>178</v>
          </cell>
        </row>
        <row r="184">
          <cell r="B184" t="str">
            <v>大島養護学校</v>
          </cell>
          <cell r="C184" t="str">
            <v>養護学校</v>
          </cell>
          <cell r="D184">
            <v>179</v>
          </cell>
        </row>
        <row r="185">
          <cell r="B185" t="str">
            <v>鹿大教育学部附属養護学校</v>
          </cell>
          <cell r="C185" t="str">
            <v>養護学校</v>
          </cell>
          <cell r="D185">
            <v>180</v>
          </cell>
        </row>
        <row r="186">
          <cell r="B186" t="str">
            <v>出水養護学校</v>
          </cell>
          <cell r="C186" t="str">
            <v>養護学校</v>
          </cell>
          <cell r="D186">
            <v>181</v>
          </cell>
        </row>
        <row r="187">
          <cell r="B187" t="str">
            <v>予備(1)</v>
          </cell>
          <cell r="D187">
            <v>182</v>
          </cell>
        </row>
        <row r="188">
          <cell r="B188" t="str">
            <v>予備(2)</v>
          </cell>
          <cell r="D188">
            <v>183</v>
          </cell>
        </row>
        <row r="189">
          <cell r="B189" t="str">
            <v>予備(3)</v>
          </cell>
          <cell r="D189">
            <v>184</v>
          </cell>
        </row>
        <row r="190">
          <cell r="B190" t="str">
            <v>予備(4)</v>
          </cell>
          <cell r="D190">
            <v>185</v>
          </cell>
        </row>
        <row r="191">
          <cell r="B191" t="str">
            <v>予備(5)</v>
          </cell>
          <cell r="D191">
            <v>186</v>
          </cell>
        </row>
        <row r="192">
          <cell r="B192" t="str">
            <v>予備(6)</v>
          </cell>
          <cell r="D192">
            <v>187</v>
          </cell>
        </row>
        <row r="193">
          <cell r="B193" t="str">
            <v>予備(7)</v>
          </cell>
          <cell r="D193">
            <v>188</v>
          </cell>
        </row>
        <row r="194">
          <cell r="B194" t="str">
            <v>予備(8)</v>
          </cell>
          <cell r="D194">
            <v>189</v>
          </cell>
        </row>
        <row r="195">
          <cell r="B195" t="str">
            <v>予備(9)</v>
          </cell>
          <cell r="D195">
            <v>190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72AC-C776-4CA2-A4AE-42D65D4A5F47}">
  <sheetPr>
    <tabColor rgb="FFFFC000"/>
  </sheetPr>
  <dimension ref="A1:M88"/>
  <sheetViews>
    <sheetView showZeros="0" tabSelected="1" view="pageBreakPreview" topLeftCell="A39" zoomScaleNormal="100" zoomScaleSheetLayoutView="100" workbookViewId="0">
      <selection activeCell="M46" sqref="M46"/>
    </sheetView>
  </sheetViews>
  <sheetFormatPr defaultRowHeight="21" customHeight="1" x14ac:dyDescent="0.2"/>
  <cols>
    <col min="1" max="1" width="1.25" customWidth="1"/>
    <col min="2" max="3" width="7.5" style="2" customWidth="1"/>
    <col min="4" max="4" width="31.75" style="2" bestFit="1" customWidth="1"/>
    <col min="5" max="5" width="9.25" style="2" bestFit="1" customWidth="1"/>
    <col min="6" max="6" width="9.875" style="2" bestFit="1" customWidth="1"/>
    <col min="7" max="8" width="5.625" style="2" customWidth="1"/>
    <col min="9" max="9" width="3.5" style="2" customWidth="1"/>
    <col min="10" max="10" width="16.875" style="2" customWidth="1"/>
    <col min="11" max="11" width="6.125" style="2" customWidth="1"/>
    <col min="12" max="15" width="8.875" style="2" customWidth="1"/>
    <col min="16" max="16384" width="9" style="2"/>
  </cols>
  <sheetData>
    <row r="1" spans="1:13" ht="14.25" customHeight="1" x14ac:dyDescent="0.2">
      <c r="B1" s="363" t="s">
        <v>145</v>
      </c>
      <c r="C1" s="364"/>
      <c r="D1" s="364"/>
      <c r="E1" s="364"/>
      <c r="F1" s="364"/>
      <c r="G1" s="364"/>
      <c r="H1" s="364"/>
      <c r="I1" s="364"/>
      <c r="J1" s="365"/>
    </row>
    <row r="2" spans="1:13" ht="14.25" customHeight="1" thickBot="1" x14ac:dyDescent="0.25">
      <c r="B2" s="366"/>
      <c r="C2" s="367"/>
      <c r="D2" s="367"/>
      <c r="E2" s="367"/>
      <c r="F2" s="367"/>
      <c r="G2" s="367"/>
      <c r="H2" s="367"/>
      <c r="I2" s="367"/>
      <c r="J2" s="368"/>
    </row>
    <row r="3" spans="1:13" ht="6" customHeight="1" thickBot="1" x14ac:dyDescent="0.25"/>
    <row r="4" spans="1:13" ht="14.25" customHeight="1" x14ac:dyDescent="0.2">
      <c r="B4" s="369" t="s">
        <v>146</v>
      </c>
      <c r="C4" s="370"/>
      <c r="D4" s="370"/>
      <c r="E4" s="371"/>
    </row>
    <row r="5" spans="1:13" ht="14.25" customHeight="1" thickBot="1" x14ac:dyDescent="0.25">
      <c r="B5" s="372"/>
      <c r="C5" s="373"/>
      <c r="D5" s="373"/>
      <c r="E5" s="374"/>
      <c r="F5" s="375" t="s">
        <v>60</v>
      </c>
      <c r="G5" s="375"/>
      <c r="H5" s="375"/>
      <c r="I5" s="375"/>
      <c r="J5" s="375"/>
    </row>
    <row r="6" spans="1:13" ht="7.5" customHeight="1" thickBot="1" x14ac:dyDescent="0.25">
      <c r="F6" s="376"/>
      <c r="G6" s="376"/>
      <c r="H6" s="376"/>
      <c r="I6" s="376"/>
      <c r="J6" s="376"/>
    </row>
    <row r="7" spans="1:13" ht="15" customHeight="1" thickTop="1" x14ac:dyDescent="0.2">
      <c r="B7" s="377" t="s">
        <v>73</v>
      </c>
      <c r="C7" s="380" t="s">
        <v>24</v>
      </c>
      <c r="D7" s="382" t="s">
        <v>25</v>
      </c>
      <c r="E7" s="383"/>
      <c r="F7" s="383"/>
      <c r="G7" s="383"/>
      <c r="H7" s="383"/>
      <c r="I7" s="383"/>
      <c r="J7" s="384"/>
    </row>
    <row r="8" spans="1:13" ht="15" customHeight="1" x14ac:dyDescent="0.2">
      <c r="B8" s="378"/>
      <c r="C8" s="381"/>
      <c r="D8" s="385"/>
      <c r="E8" s="386"/>
      <c r="F8" s="386"/>
      <c r="G8" s="386"/>
      <c r="H8" s="386"/>
      <c r="I8" s="386"/>
      <c r="J8" s="387"/>
    </row>
    <row r="9" spans="1:13" ht="15" customHeight="1" x14ac:dyDescent="0.2">
      <c r="B9" s="378"/>
      <c r="C9" s="388" t="s">
        <v>26</v>
      </c>
      <c r="D9" s="390"/>
      <c r="E9" s="391"/>
      <c r="F9" s="391"/>
      <c r="G9" s="392"/>
      <c r="H9" s="388" t="s">
        <v>27</v>
      </c>
      <c r="I9" s="396"/>
      <c r="J9" s="397"/>
    </row>
    <row r="10" spans="1:13" ht="15" customHeight="1" thickBot="1" x14ac:dyDescent="0.25">
      <c r="B10" s="379"/>
      <c r="C10" s="389"/>
      <c r="D10" s="393"/>
      <c r="E10" s="394"/>
      <c r="F10" s="394"/>
      <c r="G10" s="395"/>
      <c r="H10" s="389"/>
      <c r="I10" s="398"/>
      <c r="J10" s="399"/>
    </row>
    <row r="11" spans="1:13" ht="19.5" thickTop="1" x14ac:dyDescent="0.2">
      <c r="B11" s="263" t="s">
        <v>11</v>
      </c>
      <c r="C11" s="400"/>
      <c r="D11" s="401" t="s">
        <v>28</v>
      </c>
      <c r="E11" s="402"/>
      <c r="F11" s="402"/>
      <c r="G11" s="402"/>
      <c r="H11" s="402"/>
      <c r="I11" s="402"/>
      <c r="J11" s="3" t="s">
        <v>14</v>
      </c>
      <c r="M11"/>
    </row>
    <row r="12" spans="1:13" ht="17.25" x14ac:dyDescent="0.2">
      <c r="B12" s="265"/>
      <c r="C12" s="354"/>
      <c r="D12" s="403" t="s">
        <v>29</v>
      </c>
      <c r="E12" s="404"/>
      <c r="F12" s="404"/>
      <c r="G12" s="405"/>
      <c r="H12" s="133" t="s">
        <v>15</v>
      </c>
      <c r="I12" s="396"/>
      <c r="J12" s="397"/>
    </row>
    <row r="13" spans="1:13" ht="30" customHeight="1" thickBot="1" x14ac:dyDescent="0.25">
      <c r="B13" s="237" t="s">
        <v>95</v>
      </c>
      <c r="C13" s="238"/>
      <c r="D13" s="239" t="s">
        <v>141</v>
      </c>
      <c r="E13" s="240"/>
      <c r="F13" s="240"/>
      <c r="G13" s="241"/>
      <c r="H13" s="241"/>
      <c r="I13" s="240"/>
      <c r="J13" s="242"/>
    </row>
    <row r="14" spans="1:13" s="5" customFormat="1" ht="18.75" customHeight="1" thickTop="1" x14ac:dyDescent="0.15">
      <c r="A14" s="21"/>
      <c r="B14" s="313" t="s">
        <v>154</v>
      </c>
      <c r="C14" s="341"/>
      <c r="D14" s="314"/>
      <c r="E14" s="134" t="s">
        <v>2</v>
      </c>
      <c r="F14" s="170" t="s">
        <v>105</v>
      </c>
      <c r="G14" s="349" t="s">
        <v>3</v>
      </c>
      <c r="H14" s="350"/>
      <c r="I14" s="341" t="s">
        <v>30</v>
      </c>
      <c r="J14" s="314"/>
    </row>
    <row r="15" spans="1:13" s="5" customFormat="1" ht="18.75" customHeight="1" x14ac:dyDescent="0.15">
      <c r="A15" s="21"/>
      <c r="B15" s="351" t="s">
        <v>22</v>
      </c>
      <c r="C15" s="352"/>
      <c r="D15" s="28" t="s">
        <v>12</v>
      </c>
      <c r="E15" s="135">
        <v>240</v>
      </c>
      <c r="F15" s="171">
        <v>50</v>
      </c>
      <c r="G15" s="146"/>
      <c r="H15" s="147" t="s">
        <v>4</v>
      </c>
      <c r="I15" s="326"/>
      <c r="J15" s="327"/>
    </row>
    <row r="16" spans="1:13" s="5" customFormat="1" ht="18.75" customHeight="1" x14ac:dyDescent="0.15">
      <c r="A16" s="21"/>
      <c r="B16" s="353"/>
      <c r="C16" s="354"/>
      <c r="D16" s="65" t="s">
        <v>82</v>
      </c>
      <c r="E16" s="135">
        <v>250</v>
      </c>
      <c r="F16" s="171">
        <v>50</v>
      </c>
      <c r="G16" s="146"/>
      <c r="H16" s="147" t="s">
        <v>4</v>
      </c>
      <c r="I16" s="357"/>
      <c r="J16" s="358"/>
    </row>
    <row r="17" spans="1:10" s="5" customFormat="1" ht="17.25" x14ac:dyDescent="0.15">
      <c r="A17" s="21"/>
      <c r="B17" s="355"/>
      <c r="C17" s="356"/>
      <c r="D17" s="45" t="s">
        <v>83</v>
      </c>
      <c r="E17" s="136">
        <v>250</v>
      </c>
      <c r="F17" s="172">
        <v>50</v>
      </c>
      <c r="G17" s="148"/>
      <c r="H17" s="149" t="s">
        <v>4</v>
      </c>
      <c r="I17" s="341"/>
      <c r="J17" s="314"/>
    </row>
    <row r="18" spans="1:10" s="5" customFormat="1" ht="18.75" customHeight="1" x14ac:dyDescent="0.15">
      <c r="A18" s="21"/>
      <c r="B18" s="342" t="s">
        <v>96</v>
      </c>
      <c r="C18" s="343"/>
      <c r="D18" s="344"/>
      <c r="E18" s="137">
        <v>240</v>
      </c>
      <c r="F18" s="173">
        <v>70</v>
      </c>
      <c r="G18" s="150"/>
      <c r="H18" s="151" t="s">
        <v>5</v>
      </c>
      <c r="I18" s="345" t="s">
        <v>74</v>
      </c>
      <c r="J18" s="346"/>
    </row>
    <row r="19" spans="1:10" s="5" customFormat="1" ht="18.75" customHeight="1" x14ac:dyDescent="0.15">
      <c r="A19" s="21"/>
      <c r="B19" s="311" t="s">
        <v>31</v>
      </c>
      <c r="C19" s="335"/>
      <c r="D19" s="184" t="s">
        <v>18</v>
      </c>
      <c r="E19" s="322">
        <v>70</v>
      </c>
      <c r="F19" s="336">
        <v>10</v>
      </c>
      <c r="G19" s="152"/>
      <c r="H19" s="153" t="s">
        <v>6</v>
      </c>
      <c r="I19" s="335"/>
      <c r="J19" s="312"/>
    </row>
    <row r="20" spans="1:10" s="5" customFormat="1" ht="18.75" customHeight="1" x14ac:dyDescent="0.15">
      <c r="A20" s="21"/>
      <c r="B20" s="347"/>
      <c r="C20" s="348"/>
      <c r="D20" s="185" t="s">
        <v>16</v>
      </c>
      <c r="E20" s="322"/>
      <c r="F20" s="336"/>
      <c r="G20" s="154"/>
      <c r="H20" s="147" t="s">
        <v>6</v>
      </c>
      <c r="I20" s="326"/>
      <c r="J20" s="327"/>
    </row>
    <row r="21" spans="1:10" s="5" customFormat="1" ht="18.75" customHeight="1" x14ac:dyDescent="0.15">
      <c r="A21" s="21"/>
      <c r="B21" s="313"/>
      <c r="C21" s="341"/>
      <c r="D21" s="186" t="s">
        <v>17</v>
      </c>
      <c r="E21" s="322"/>
      <c r="F21" s="336"/>
      <c r="G21" s="155"/>
      <c r="H21" s="156" t="s">
        <v>6</v>
      </c>
      <c r="I21" s="341"/>
      <c r="J21" s="314"/>
    </row>
    <row r="22" spans="1:10" s="5" customFormat="1" ht="18.75" customHeight="1" x14ac:dyDescent="0.15">
      <c r="A22" s="21"/>
      <c r="B22" s="332" t="s">
        <v>68</v>
      </c>
      <c r="C22" s="333"/>
      <c r="D22" s="334"/>
      <c r="E22" s="138">
        <v>90</v>
      </c>
      <c r="F22" s="174">
        <v>20</v>
      </c>
      <c r="G22" s="150"/>
      <c r="H22" s="151" t="s">
        <v>6</v>
      </c>
      <c r="I22" s="279"/>
      <c r="J22" s="280"/>
    </row>
    <row r="23" spans="1:10" s="5" customFormat="1" ht="18.75" customHeight="1" x14ac:dyDescent="0.15">
      <c r="A23" s="21"/>
      <c r="B23" s="332" t="s">
        <v>69</v>
      </c>
      <c r="C23" s="333"/>
      <c r="D23" s="334"/>
      <c r="E23" s="138">
        <v>230</v>
      </c>
      <c r="F23" s="174">
        <v>40</v>
      </c>
      <c r="G23" s="148"/>
      <c r="H23" s="149" t="s">
        <v>6</v>
      </c>
      <c r="I23" s="279"/>
      <c r="J23" s="280"/>
    </row>
    <row r="24" spans="1:10" s="5" customFormat="1" ht="17.25" x14ac:dyDescent="0.15">
      <c r="A24" s="21"/>
      <c r="B24" s="311" t="s">
        <v>32</v>
      </c>
      <c r="C24" s="335"/>
      <c r="D24" s="184" t="s">
        <v>18</v>
      </c>
      <c r="E24" s="322">
        <v>240</v>
      </c>
      <c r="F24" s="336">
        <v>50</v>
      </c>
      <c r="G24" s="152"/>
      <c r="H24" s="153" t="s">
        <v>5</v>
      </c>
      <c r="I24" s="337"/>
      <c r="J24" s="338"/>
    </row>
    <row r="25" spans="1:10" s="5" customFormat="1" ht="17.25" x14ac:dyDescent="0.15">
      <c r="A25" s="21"/>
      <c r="B25" s="339" t="s">
        <v>7</v>
      </c>
      <c r="C25" s="340"/>
      <c r="D25" s="186" t="s">
        <v>16</v>
      </c>
      <c r="E25" s="322"/>
      <c r="F25" s="336"/>
      <c r="G25" s="155"/>
      <c r="H25" s="156" t="s">
        <v>5</v>
      </c>
      <c r="I25" s="341"/>
      <c r="J25" s="314"/>
    </row>
    <row r="26" spans="1:10" s="5" customFormat="1" ht="17.25" x14ac:dyDescent="0.15">
      <c r="A26" s="21"/>
      <c r="B26" s="332" t="s">
        <v>75</v>
      </c>
      <c r="C26" s="333"/>
      <c r="D26" s="334"/>
      <c r="E26" s="138">
        <v>110</v>
      </c>
      <c r="F26" s="174">
        <v>20</v>
      </c>
      <c r="G26" s="148"/>
      <c r="H26" s="149" t="s">
        <v>5</v>
      </c>
      <c r="I26" s="279"/>
      <c r="J26" s="280"/>
    </row>
    <row r="27" spans="1:10" s="5" customFormat="1" ht="17.25" x14ac:dyDescent="0.15">
      <c r="A27" s="21"/>
      <c r="B27" s="332" t="s">
        <v>70</v>
      </c>
      <c r="C27" s="333"/>
      <c r="D27" s="334"/>
      <c r="E27" s="138">
        <v>170</v>
      </c>
      <c r="F27" s="174">
        <v>30</v>
      </c>
      <c r="G27" s="150"/>
      <c r="H27" s="151" t="s">
        <v>6</v>
      </c>
      <c r="I27" s="279"/>
      <c r="J27" s="280"/>
    </row>
    <row r="28" spans="1:10" s="5" customFormat="1" ht="17.25" x14ac:dyDescent="0.15">
      <c r="A28" s="21"/>
      <c r="B28" s="332" t="s">
        <v>67</v>
      </c>
      <c r="C28" s="333"/>
      <c r="D28" s="334"/>
      <c r="E28" s="138">
        <v>330</v>
      </c>
      <c r="F28" s="174">
        <v>60</v>
      </c>
      <c r="G28" s="148"/>
      <c r="H28" s="157" t="s">
        <v>38</v>
      </c>
      <c r="I28" s="279"/>
      <c r="J28" s="280"/>
    </row>
    <row r="29" spans="1:10" s="5" customFormat="1" ht="17.25" x14ac:dyDescent="0.15">
      <c r="A29" s="21"/>
      <c r="B29" s="311" t="s">
        <v>33</v>
      </c>
      <c r="C29" s="312"/>
      <c r="D29" s="187" t="s">
        <v>8</v>
      </c>
      <c r="E29" s="139">
        <v>320</v>
      </c>
      <c r="F29" s="175">
        <v>70</v>
      </c>
      <c r="G29" s="158"/>
      <c r="H29" s="159" t="s">
        <v>9</v>
      </c>
      <c r="I29" s="315"/>
      <c r="J29" s="316"/>
    </row>
    <row r="30" spans="1:10" s="5" customFormat="1" ht="17.25" x14ac:dyDescent="0.15">
      <c r="A30" s="21"/>
      <c r="B30" s="313"/>
      <c r="C30" s="314"/>
      <c r="D30" s="188" t="s">
        <v>13</v>
      </c>
      <c r="E30" s="136">
        <v>210</v>
      </c>
      <c r="F30" s="172">
        <v>30</v>
      </c>
      <c r="G30" s="160"/>
      <c r="H30" s="161" t="s">
        <v>9</v>
      </c>
      <c r="I30" s="317"/>
      <c r="J30" s="318"/>
    </row>
    <row r="31" spans="1:10" s="5" customFormat="1" ht="17.25" x14ac:dyDescent="0.15">
      <c r="A31" s="21"/>
      <c r="B31" s="319" t="s">
        <v>37</v>
      </c>
      <c r="C31" s="320"/>
      <c r="D31" s="125" t="s">
        <v>34</v>
      </c>
      <c r="E31" s="321">
        <v>1710</v>
      </c>
      <c r="F31" s="323">
        <v>300</v>
      </c>
      <c r="G31" s="162"/>
      <c r="H31" s="163" t="s">
        <v>23</v>
      </c>
      <c r="I31" s="324"/>
      <c r="J31" s="325"/>
    </row>
    <row r="32" spans="1:10" s="5" customFormat="1" ht="17.25" x14ac:dyDescent="0.15">
      <c r="A32" s="21"/>
      <c r="B32" s="319"/>
      <c r="C32" s="320"/>
      <c r="D32" s="126" t="s">
        <v>20</v>
      </c>
      <c r="E32" s="321"/>
      <c r="F32" s="323"/>
      <c r="G32" s="146"/>
      <c r="H32" s="164" t="s">
        <v>23</v>
      </c>
      <c r="I32" s="326"/>
      <c r="J32" s="327"/>
    </row>
    <row r="33" spans="1:10" s="5" customFormat="1" ht="18" thickBot="1" x14ac:dyDescent="0.2">
      <c r="A33" s="21"/>
      <c r="B33" s="328" t="s">
        <v>0</v>
      </c>
      <c r="C33" s="329"/>
      <c r="D33" s="127" t="s">
        <v>21</v>
      </c>
      <c r="E33" s="322"/>
      <c r="F33" s="323"/>
      <c r="G33" s="165"/>
      <c r="H33" s="164" t="s">
        <v>23</v>
      </c>
      <c r="I33" s="330" t="s">
        <v>155</v>
      </c>
      <c r="J33" s="331"/>
    </row>
    <row r="34" spans="1:10" s="5" customFormat="1" ht="17.25" x14ac:dyDescent="0.15">
      <c r="A34" s="299"/>
      <c r="B34" s="301" t="s">
        <v>39</v>
      </c>
      <c r="C34" s="301"/>
      <c r="D34" s="131" t="s">
        <v>99</v>
      </c>
      <c r="E34" s="140">
        <v>2220</v>
      </c>
      <c r="F34" s="176">
        <v>350</v>
      </c>
      <c r="G34" s="162"/>
      <c r="H34" s="163" t="s">
        <v>23</v>
      </c>
      <c r="I34" s="302" t="s">
        <v>35</v>
      </c>
      <c r="J34" s="303"/>
    </row>
    <row r="35" spans="1:10" s="5" customFormat="1" ht="17.25" x14ac:dyDescent="0.15">
      <c r="A35" s="300"/>
      <c r="B35" s="301"/>
      <c r="C35" s="301"/>
      <c r="D35" s="132" t="s">
        <v>100</v>
      </c>
      <c r="E35" s="141">
        <v>3450</v>
      </c>
      <c r="F35" s="177">
        <v>600</v>
      </c>
      <c r="G35" s="146"/>
      <c r="H35" s="164" t="s">
        <v>23</v>
      </c>
      <c r="I35" s="304" t="s">
        <v>35</v>
      </c>
      <c r="J35" s="305"/>
    </row>
    <row r="36" spans="1:10" s="5" customFormat="1" ht="18" thickBot="1" x14ac:dyDescent="0.2">
      <c r="A36" s="300"/>
      <c r="B36" s="301"/>
      <c r="C36" s="301"/>
      <c r="D36" s="132" t="s">
        <v>101</v>
      </c>
      <c r="E36" s="142">
        <v>4500</v>
      </c>
      <c r="F36" s="178">
        <v>800</v>
      </c>
      <c r="G36" s="146"/>
      <c r="H36" s="164" t="s">
        <v>23</v>
      </c>
      <c r="I36" s="306" t="s">
        <v>35</v>
      </c>
      <c r="J36" s="307"/>
    </row>
    <row r="37" spans="1:10" s="5" customFormat="1" ht="17.25" x14ac:dyDescent="0.15">
      <c r="A37" s="21"/>
      <c r="B37" s="308" t="s">
        <v>72</v>
      </c>
      <c r="C37" s="308"/>
      <c r="D37" s="308"/>
      <c r="E37" s="143">
        <v>1000</v>
      </c>
      <c r="F37" s="179">
        <v>200</v>
      </c>
      <c r="G37" s="150"/>
      <c r="H37" s="151" t="s">
        <v>97</v>
      </c>
      <c r="I37" s="309" t="s">
        <v>92</v>
      </c>
      <c r="J37" s="310"/>
    </row>
    <row r="38" spans="1:10" s="5" customFormat="1" ht="18" thickBot="1" x14ac:dyDescent="0.2">
      <c r="A38" s="7"/>
      <c r="B38" s="278" t="s">
        <v>90</v>
      </c>
      <c r="C38" s="278"/>
      <c r="D38" s="278"/>
      <c r="E38" s="138">
        <v>820</v>
      </c>
      <c r="F38" s="174">
        <v>100</v>
      </c>
      <c r="G38" s="150"/>
      <c r="H38" s="151" t="s">
        <v>19</v>
      </c>
      <c r="I38" s="279"/>
      <c r="J38" s="280"/>
    </row>
    <row r="39" spans="1:10" s="5" customFormat="1" ht="17.25" x14ac:dyDescent="0.15">
      <c r="A39" s="281"/>
      <c r="B39" s="283" t="s">
        <v>62</v>
      </c>
      <c r="C39" s="284"/>
      <c r="D39" s="129" t="s">
        <v>81</v>
      </c>
      <c r="E39" s="287">
        <v>3630</v>
      </c>
      <c r="F39" s="289">
        <v>450</v>
      </c>
      <c r="G39" s="291"/>
      <c r="H39" s="293" t="s">
        <v>38</v>
      </c>
      <c r="I39" s="295" t="s">
        <v>63</v>
      </c>
      <c r="J39" s="296"/>
    </row>
    <row r="40" spans="1:10" s="5" customFormat="1" ht="18" thickBot="1" x14ac:dyDescent="0.2">
      <c r="A40" s="281"/>
      <c r="B40" s="285"/>
      <c r="C40" s="286"/>
      <c r="D40" s="130" t="s">
        <v>71</v>
      </c>
      <c r="E40" s="288"/>
      <c r="F40" s="290"/>
      <c r="G40" s="292"/>
      <c r="H40" s="294"/>
      <c r="I40" s="297" t="s">
        <v>64</v>
      </c>
      <c r="J40" s="298"/>
    </row>
    <row r="41" spans="1:10" s="5" customFormat="1" ht="18" thickBot="1" x14ac:dyDescent="0.2">
      <c r="A41" s="282"/>
      <c r="B41" s="251" t="s">
        <v>104</v>
      </c>
      <c r="C41" s="252"/>
      <c r="D41" s="253"/>
      <c r="E41" s="144">
        <v>2500</v>
      </c>
      <c r="F41" s="180">
        <v>400</v>
      </c>
      <c r="G41" s="165"/>
      <c r="H41" s="166" t="s">
        <v>38</v>
      </c>
      <c r="I41" s="254" t="s">
        <v>65</v>
      </c>
      <c r="J41" s="255"/>
    </row>
    <row r="42" spans="1:10" s="5" customFormat="1" ht="18" thickBot="1" x14ac:dyDescent="0.2">
      <c r="A42" s="7"/>
      <c r="B42" s="256" t="s">
        <v>59</v>
      </c>
      <c r="C42" s="257"/>
      <c r="D42" s="258"/>
      <c r="E42" s="181" t="s">
        <v>86</v>
      </c>
      <c r="F42" s="182" t="s">
        <v>86</v>
      </c>
      <c r="G42" s="183"/>
      <c r="H42" s="157" t="s">
        <v>38</v>
      </c>
      <c r="I42" s="47"/>
      <c r="J42" s="52"/>
    </row>
    <row r="43" spans="1:10" s="5" customFormat="1" ht="54" customHeight="1" thickTop="1" thickBot="1" x14ac:dyDescent="0.2">
      <c r="A43" s="21"/>
      <c r="B43" s="246" t="s">
        <v>110</v>
      </c>
      <c r="C43" s="247"/>
      <c r="D43" s="247"/>
      <c r="E43" s="247"/>
      <c r="F43" s="247"/>
      <c r="G43" s="247"/>
      <c r="H43" s="247"/>
      <c r="I43" s="248">
        <f>+E15*G15+E16*G16+E17*G17+E18*G18+E19*G19+E19*G20+E19*G21+E22*G22+E23*G23+E24*G24+E24*G25+E26*G26+E27*G27+E28*G28+E29*G29+E30*G30+E31*G31+E31*G32+E31*G33+E34*G34+E35*G35+E36*G36+E37*G37+E38*G38+E39*G39+E41*G41</f>
        <v>0</v>
      </c>
      <c r="J43" s="249"/>
    </row>
    <row r="44" spans="1:10" s="5" customFormat="1" ht="25.5" customHeight="1" thickTop="1" thickBot="1" x14ac:dyDescent="0.2">
      <c r="A44" s="21"/>
      <c r="B44" s="259" t="s">
        <v>109</v>
      </c>
      <c r="C44" s="260"/>
      <c r="D44" s="260"/>
      <c r="E44" s="260"/>
      <c r="F44" s="260"/>
      <c r="G44" s="260"/>
      <c r="H44" s="260"/>
      <c r="I44" s="261">
        <f>+G15*F15+G16*F16+G18*F18+G19*F19+G20*F19+G21*F19+G17*$F$17+G22*$F$22+G23*$F$23+G24*$F$24+G25*$F$24+G26*$F$26+G27*$F$27+G28*$F$28+G29*$F$29+G30*$F$30+G31*F31+G32*F31+G33*F31+G34*F34+G35*F35+G36*F36+G37*F37+G38*F38+G39*F39+G41*F41</f>
        <v>0</v>
      </c>
      <c r="J44" s="262"/>
    </row>
    <row r="45" spans="1:10" ht="36" customHeight="1" thickBot="1" x14ac:dyDescent="0.25">
      <c r="B45" s="250" t="s">
        <v>106</v>
      </c>
      <c r="C45" s="250"/>
      <c r="D45" s="250"/>
      <c r="E45" s="250"/>
      <c r="F45" s="250"/>
      <c r="G45" s="250"/>
      <c r="H45" s="250"/>
      <c r="I45" s="250"/>
      <c r="J45" s="250"/>
    </row>
    <row r="46" spans="1:10" ht="18" thickTop="1" x14ac:dyDescent="0.2">
      <c r="B46" s="263" t="s">
        <v>40</v>
      </c>
      <c r="C46" s="264"/>
      <c r="D46" s="269" t="s">
        <v>10</v>
      </c>
      <c r="E46" s="269"/>
      <c r="F46" s="269"/>
      <c r="G46" s="269"/>
      <c r="H46" s="270"/>
      <c r="J46" s="16" t="s">
        <v>47</v>
      </c>
    </row>
    <row r="47" spans="1:10" ht="18" customHeight="1" x14ac:dyDescent="0.2">
      <c r="B47" s="265"/>
      <c r="C47" s="266"/>
      <c r="D47" s="502" t="s">
        <v>179</v>
      </c>
      <c r="E47" s="504"/>
      <c r="F47" s="504"/>
      <c r="G47" s="504"/>
      <c r="H47" s="503"/>
      <c r="J47" s="17" t="s">
        <v>41</v>
      </c>
    </row>
    <row r="48" spans="1:10" ht="17.25" customHeight="1" x14ac:dyDescent="0.2">
      <c r="B48" s="265"/>
      <c r="C48" s="266"/>
      <c r="D48" s="505" t="s">
        <v>180</v>
      </c>
      <c r="E48" s="506"/>
      <c r="F48" s="506"/>
      <c r="G48" s="506"/>
      <c r="H48" s="507"/>
      <c r="J48" s="276" t="s">
        <v>85</v>
      </c>
    </row>
    <row r="49" spans="1:10" ht="18" thickBot="1" x14ac:dyDescent="0.25">
      <c r="B49" s="267"/>
      <c r="C49" s="268"/>
      <c r="D49" s="243" t="s">
        <v>48</v>
      </c>
      <c r="E49" s="244"/>
      <c r="F49" s="244"/>
      <c r="G49" s="244"/>
      <c r="H49" s="245"/>
      <c r="I49" s="4"/>
      <c r="J49" s="277"/>
    </row>
    <row r="50" spans="1:10" ht="6" customHeight="1" thickTop="1" thickBot="1" x14ac:dyDescent="0.25"/>
    <row r="51" spans="1:10" ht="32.25" customHeight="1" thickBot="1" x14ac:dyDescent="0.25">
      <c r="B51" s="359" t="s">
        <v>36</v>
      </c>
      <c r="C51" s="360"/>
      <c r="D51" s="361" t="s">
        <v>108</v>
      </c>
      <c r="E51" s="361"/>
      <c r="F51" s="361"/>
      <c r="G51" s="361"/>
      <c r="H51" s="361"/>
      <c r="I51" s="361"/>
      <c r="J51" s="362"/>
    </row>
    <row r="52" spans="1:10" ht="21" customHeight="1" x14ac:dyDescent="0.2">
      <c r="B52" s="14"/>
      <c r="C52" s="14"/>
      <c r="D52" s="14"/>
      <c r="E52" s="15"/>
      <c r="F52" s="15"/>
      <c r="G52" s="15"/>
      <c r="H52" s="15"/>
      <c r="I52" s="15"/>
      <c r="J52" s="15"/>
    </row>
    <row r="53" spans="1:10" ht="21" customHeight="1" x14ac:dyDescent="0.2">
      <c r="B53" s="14"/>
      <c r="C53" s="14"/>
      <c r="D53" s="14"/>
      <c r="E53" s="15"/>
      <c r="F53" s="15"/>
      <c r="G53" s="15"/>
      <c r="H53" s="15"/>
      <c r="I53" s="15"/>
      <c r="J53" s="15"/>
    </row>
    <row r="54" spans="1:10" ht="38.25" customHeight="1" x14ac:dyDescent="0.2">
      <c r="B54" s="235" t="s">
        <v>93</v>
      </c>
      <c r="C54" s="235"/>
      <c r="D54" s="235"/>
      <c r="E54" s="235"/>
      <c r="F54" s="235"/>
      <c r="G54" s="235"/>
      <c r="H54" s="235"/>
      <c r="I54" s="235"/>
      <c r="J54" s="235"/>
    </row>
    <row r="55" spans="1:10" ht="28.5" customHeight="1" x14ac:dyDescent="0.2">
      <c r="B55" s="14"/>
      <c r="C55" s="14"/>
      <c r="D55" s="14"/>
      <c r="E55" s="15"/>
      <c r="F55" s="15"/>
      <c r="G55" s="236" t="s">
        <v>107</v>
      </c>
      <c r="H55" s="236"/>
      <c r="I55" s="236"/>
      <c r="J55" s="236"/>
    </row>
    <row r="56" spans="1:10" s="5" customFormat="1" ht="30" customHeight="1" x14ac:dyDescent="0.15">
      <c r="A56" s="21"/>
      <c r="B56" s="167" t="s">
        <v>147</v>
      </c>
      <c r="C56" s="46"/>
      <c r="I56" s="145"/>
      <c r="J56" s="145"/>
    </row>
    <row r="57" spans="1:10" s="5" customFormat="1" ht="30" customHeight="1" x14ac:dyDescent="0.15">
      <c r="A57" s="21"/>
      <c r="B57" s="194" t="s">
        <v>169</v>
      </c>
      <c r="I57" s="145"/>
      <c r="J57" s="145"/>
    </row>
    <row r="58" spans="1:10" s="5" customFormat="1" ht="30" customHeight="1" x14ac:dyDescent="0.15">
      <c r="A58" s="21"/>
      <c r="B58" s="194" t="s">
        <v>138</v>
      </c>
      <c r="I58" s="145"/>
      <c r="J58" s="145"/>
    </row>
    <row r="59" spans="1:10" s="5" customFormat="1" ht="30" customHeight="1" thickBot="1" x14ac:dyDescent="0.2">
      <c r="A59" s="21"/>
      <c r="B59" s="220" t="s">
        <v>170</v>
      </c>
      <c r="I59" s="145"/>
      <c r="J59" s="145"/>
    </row>
    <row r="60" spans="1:10" s="5" customFormat="1" ht="30" customHeight="1" thickBot="1" x14ac:dyDescent="0.2">
      <c r="A60" s="21"/>
      <c r="B60" s="223" t="s">
        <v>143</v>
      </c>
      <c r="C60" s="224"/>
      <c r="D60" s="224"/>
      <c r="E60" s="224"/>
      <c r="F60" s="224"/>
      <c r="G60" s="224"/>
      <c r="H60" s="224"/>
      <c r="I60" s="224"/>
      <c r="J60" s="225"/>
    </row>
    <row r="61" spans="1:10" s="5" customFormat="1" ht="50.1" customHeight="1" x14ac:dyDescent="0.15">
      <c r="A61" s="21"/>
      <c r="B61" s="226" t="s">
        <v>140</v>
      </c>
      <c r="C61" s="227"/>
      <c r="D61" s="227"/>
      <c r="E61" s="227"/>
      <c r="F61" s="227"/>
      <c r="G61" s="227"/>
      <c r="H61" s="227"/>
      <c r="I61" s="227"/>
      <c r="J61" s="228"/>
    </row>
    <row r="62" spans="1:10" s="5" customFormat="1" ht="61.5" customHeight="1" thickBot="1" x14ac:dyDescent="0.2">
      <c r="A62" s="21"/>
      <c r="B62" s="229"/>
      <c r="C62" s="230"/>
      <c r="D62" s="230"/>
      <c r="E62" s="230"/>
      <c r="F62" s="230"/>
      <c r="G62" s="230"/>
      <c r="H62" s="230"/>
      <c r="I62" s="230"/>
      <c r="J62" s="231"/>
    </row>
    <row r="63" spans="1:10" s="5" customFormat="1" ht="45.75" customHeight="1" thickBot="1" x14ac:dyDescent="0.2">
      <c r="A63" s="21"/>
      <c r="B63" s="232" t="s">
        <v>171</v>
      </c>
      <c r="C63" s="233"/>
      <c r="D63" s="233"/>
      <c r="E63" s="233"/>
      <c r="F63" s="233"/>
      <c r="G63" s="233"/>
      <c r="H63" s="233"/>
      <c r="I63" s="233"/>
      <c r="J63" s="234"/>
    </row>
    <row r="64" spans="1:10" s="5" customFormat="1" ht="15" customHeight="1" x14ac:dyDescent="0.15">
      <c r="A64" s="21"/>
      <c r="B64" s="46"/>
      <c r="I64" s="145"/>
      <c r="J64" s="145"/>
    </row>
    <row r="65" spans="1:10" s="5" customFormat="1" ht="46.5" customHeight="1" x14ac:dyDescent="0.15">
      <c r="A65" s="21"/>
      <c r="B65" s="167" t="s">
        <v>148</v>
      </c>
      <c r="C65" s="46"/>
      <c r="I65" s="145"/>
      <c r="J65" s="145"/>
    </row>
    <row r="66" spans="1:10" s="5" customFormat="1" ht="30" customHeight="1" x14ac:dyDescent="0.15">
      <c r="A66" s="21"/>
      <c r="B66" s="221" t="s">
        <v>172</v>
      </c>
      <c r="I66" s="145"/>
      <c r="J66" s="145"/>
    </row>
    <row r="67" spans="1:10" s="5" customFormat="1" ht="30" customHeight="1" x14ac:dyDescent="0.15">
      <c r="A67" s="21"/>
      <c r="B67" s="194" t="s">
        <v>174</v>
      </c>
      <c r="I67" s="145"/>
      <c r="J67" s="145"/>
    </row>
    <row r="68" spans="1:10" s="5" customFormat="1" ht="30" customHeight="1" x14ac:dyDescent="0.15">
      <c r="A68" s="21"/>
      <c r="B68" s="194" t="s">
        <v>176</v>
      </c>
      <c r="I68" s="145"/>
      <c r="J68" s="145"/>
    </row>
    <row r="69" spans="1:10" s="5" customFormat="1" ht="30" customHeight="1" x14ac:dyDescent="0.15">
      <c r="A69" s="21"/>
      <c r="B69" s="194" t="s">
        <v>173</v>
      </c>
      <c r="I69" s="145"/>
      <c r="J69" s="145"/>
    </row>
    <row r="70" spans="1:10" s="5" customFormat="1" ht="30" customHeight="1" x14ac:dyDescent="0.15">
      <c r="A70" s="21" t="s">
        <v>94</v>
      </c>
      <c r="B70" s="195" t="s">
        <v>175</v>
      </c>
      <c r="I70" s="145"/>
      <c r="J70" s="145"/>
    </row>
    <row r="71" spans="1:10" s="5" customFormat="1" ht="30" customHeight="1" x14ac:dyDescent="0.15">
      <c r="A71" s="21"/>
      <c r="B71" s="222"/>
      <c r="C71" s="46" t="s">
        <v>177</v>
      </c>
      <c r="I71" s="145"/>
      <c r="J71" s="145"/>
    </row>
    <row r="72" spans="1:10" s="5" customFormat="1" ht="30" customHeight="1" x14ac:dyDescent="0.15">
      <c r="A72" s="21"/>
      <c r="B72" s="194" t="s">
        <v>150</v>
      </c>
      <c r="I72" s="145"/>
      <c r="J72" s="145"/>
    </row>
    <row r="73" spans="1:10" s="5" customFormat="1" ht="30" customHeight="1" x14ac:dyDescent="0.15">
      <c r="A73" s="21"/>
      <c r="B73" s="194" t="s">
        <v>151</v>
      </c>
      <c r="C73" s="46"/>
      <c r="I73" s="145"/>
      <c r="J73" s="145"/>
    </row>
    <row r="74" spans="1:10" s="5" customFormat="1" ht="22.5" customHeight="1" x14ac:dyDescent="0.15">
      <c r="A74" s="21"/>
      <c r="B74" s="46" t="s">
        <v>94</v>
      </c>
      <c r="C74" s="46"/>
      <c r="I74" s="145"/>
      <c r="J74" s="145"/>
    </row>
    <row r="75" spans="1:10" s="5" customFormat="1" ht="42.75" customHeight="1" x14ac:dyDescent="0.15">
      <c r="A75" s="21"/>
      <c r="B75" s="167" t="s">
        <v>149</v>
      </c>
      <c r="C75" s="46"/>
      <c r="I75" s="145"/>
      <c r="J75" s="145"/>
    </row>
    <row r="76" spans="1:10" s="47" customFormat="1" ht="30" customHeight="1" x14ac:dyDescent="0.15">
      <c r="B76" s="194" t="s">
        <v>139</v>
      </c>
      <c r="I76" s="48"/>
      <c r="J76" s="48"/>
    </row>
    <row r="77" spans="1:10" s="47" customFormat="1" ht="30" customHeight="1" x14ac:dyDescent="0.15">
      <c r="B77" s="194"/>
      <c r="C77" s="46" t="s">
        <v>142</v>
      </c>
      <c r="I77" s="48"/>
      <c r="J77" s="48"/>
    </row>
    <row r="78" spans="1:10" s="47" customFormat="1" ht="30" customHeight="1" x14ac:dyDescent="0.15">
      <c r="B78" s="194" t="s">
        <v>111</v>
      </c>
      <c r="I78" s="48"/>
      <c r="J78" s="48"/>
    </row>
    <row r="79" spans="1:10" s="47" customFormat="1" ht="30" customHeight="1" x14ac:dyDescent="0.15">
      <c r="B79" s="194" t="s">
        <v>144</v>
      </c>
      <c r="I79" s="48"/>
      <c r="J79" s="48"/>
    </row>
    <row r="80" spans="1:10" s="49" customFormat="1" ht="30" customHeight="1" x14ac:dyDescent="0.15">
      <c r="B80" s="194" t="s">
        <v>98</v>
      </c>
      <c r="C80" s="50"/>
      <c r="D80" s="50"/>
      <c r="E80" s="51"/>
      <c r="F80" s="51"/>
      <c r="G80" s="51"/>
      <c r="H80" s="51"/>
    </row>
    <row r="81" spans="1:10" s="47" customFormat="1" ht="30" customHeight="1" x14ac:dyDescent="0.15">
      <c r="B81" s="194" t="s">
        <v>152</v>
      </c>
      <c r="C81" s="46"/>
      <c r="I81" s="48"/>
      <c r="J81" s="48"/>
    </row>
    <row r="82" spans="1:10" s="49" customFormat="1" ht="30" customHeight="1" x14ac:dyDescent="0.15">
      <c r="B82" s="194"/>
      <c r="C82" s="1" t="s">
        <v>153</v>
      </c>
      <c r="D82" s="50"/>
      <c r="E82" s="51"/>
      <c r="F82" s="51"/>
      <c r="G82" s="51"/>
      <c r="H82" s="51"/>
    </row>
    <row r="83" spans="1:10" s="5" customFormat="1" ht="30" customHeight="1" x14ac:dyDescent="0.15">
      <c r="A83" s="21"/>
      <c r="B83" s="46"/>
      <c r="I83" s="145"/>
      <c r="J83" s="145"/>
    </row>
    <row r="84" spans="1:10" s="5" customFormat="1" ht="30" customHeight="1" x14ac:dyDescent="0.15">
      <c r="A84" s="21"/>
      <c r="B84" s="46"/>
      <c r="I84" s="145"/>
      <c r="J84" s="145"/>
    </row>
    <row r="85" spans="1:10" s="5" customFormat="1" ht="30" customHeight="1" x14ac:dyDescent="0.15">
      <c r="A85" s="21"/>
      <c r="B85" s="46"/>
      <c r="I85" s="145"/>
      <c r="J85" s="145"/>
    </row>
    <row r="86" spans="1:10" s="47" customFormat="1" ht="30" customHeight="1" x14ac:dyDescent="0.15">
      <c r="B86" s="46"/>
      <c r="I86" s="48"/>
      <c r="J86" s="48"/>
    </row>
    <row r="87" spans="1:10" s="47" customFormat="1" ht="30" customHeight="1" x14ac:dyDescent="0.15">
      <c r="B87" s="46"/>
      <c r="I87" s="48"/>
      <c r="J87" s="48"/>
    </row>
    <row r="88" spans="1:10" s="49" customFormat="1" ht="30" customHeight="1" x14ac:dyDescent="0.15">
      <c r="B88" s="46"/>
      <c r="C88" s="50"/>
      <c r="D88" s="50"/>
      <c r="E88" s="51"/>
      <c r="F88" s="51"/>
      <c r="G88" s="51"/>
      <c r="H88" s="51"/>
    </row>
  </sheetData>
  <mergeCells count="95">
    <mergeCell ref="D48:H48"/>
    <mergeCell ref="B51:C51"/>
    <mergeCell ref="D51:J51"/>
    <mergeCell ref="B1:J2"/>
    <mergeCell ref="B4:E5"/>
    <mergeCell ref="F5:J6"/>
    <mergeCell ref="B7:B10"/>
    <mergeCell ref="C7:C8"/>
    <mergeCell ref="D7:J8"/>
    <mergeCell ref="C9:C10"/>
    <mergeCell ref="D9:G10"/>
    <mergeCell ref="H9:H10"/>
    <mergeCell ref="I9:J10"/>
    <mergeCell ref="B11:C12"/>
    <mergeCell ref="D11:I11"/>
    <mergeCell ref="D12:G12"/>
    <mergeCell ref="I12:J12"/>
    <mergeCell ref="B14:D14"/>
    <mergeCell ref="G14:H14"/>
    <mergeCell ref="I14:J14"/>
    <mergeCell ref="B15:C17"/>
    <mergeCell ref="I15:J15"/>
    <mergeCell ref="I16:J16"/>
    <mergeCell ref="I17:J17"/>
    <mergeCell ref="B18:D18"/>
    <mergeCell ref="I18:J18"/>
    <mergeCell ref="B19:C21"/>
    <mergeCell ref="E19:E21"/>
    <mergeCell ref="F19:F21"/>
    <mergeCell ref="I19:J19"/>
    <mergeCell ref="I20:J20"/>
    <mergeCell ref="I21:J21"/>
    <mergeCell ref="B22:D22"/>
    <mergeCell ref="I22:J22"/>
    <mergeCell ref="B23:D23"/>
    <mergeCell ref="I23:J23"/>
    <mergeCell ref="B24:C24"/>
    <mergeCell ref="E24:E25"/>
    <mergeCell ref="F24:F25"/>
    <mergeCell ref="I24:J24"/>
    <mergeCell ref="B25:C25"/>
    <mergeCell ref="I25:J25"/>
    <mergeCell ref="B26:D26"/>
    <mergeCell ref="I26:J26"/>
    <mergeCell ref="B27:D27"/>
    <mergeCell ref="I27:J27"/>
    <mergeCell ref="B28:D28"/>
    <mergeCell ref="I28:J28"/>
    <mergeCell ref="B37:D37"/>
    <mergeCell ref="I37:J37"/>
    <mergeCell ref="B29:C30"/>
    <mergeCell ref="I29:J29"/>
    <mergeCell ref="I30:J30"/>
    <mergeCell ref="B31:C32"/>
    <mergeCell ref="E31:E33"/>
    <mergeCell ref="F31:F33"/>
    <mergeCell ref="I31:J31"/>
    <mergeCell ref="I32:J32"/>
    <mergeCell ref="B33:C33"/>
    <mergeCell ref="I33:J33"/>
    <mergeCell ref="A34:A36"/>
    <mergeCell ref="B34:C36"/>
    <mergeCell ref="I34:J34"/>
    <mergeCell ref="I35:J35"/>
    <mergeCell ref="I36:J36"/>
    <mergeCell ref="B38:D38"/>
    <mergeCell ref="I38:J38"/>
    <mergeCell ref="A39:A41"/>
    <mergeCell ref="B39:C40"/>
    <mergeCell ref="E39:E40"/>
    <mergeCell ref="F39:F40"/>
    <mergeCell ref="G39:G40"/>
    <mergeCell ref="H39:H40"/>
    <mergeCell ref="I39:J39"/>
    <mergeCell ref="I40:J40"/>
    <mergeCell ref="B13:C13"/>
    <mergeCell ref="D13:J13"/>
    <mergeCell ref="D49:H49"/>
    <mergeCell ref="B43:H43"/>
    <mergeCell ref="I43:J43"/>
    <mergeCell ref="B45:J45"/>
    <mergeCell ref="B41:D41"/>
    <mergeCell ref="I41:J41"/>
    <mergeCell ref="B42:D42"/>
    <mergeCell ref="B44:H44"/>
    <mergeCell ref="I44:J44"/>
    <mergeCell ref="B46:C49"/>
    <mergeCell ref="D46:H46"/>
    <mergeCell ref="D47:H47"/>
    <mergeCell ref="J48:J49"/>
    <mergeCell ref="B60:J60"/>
    <mergeCell ref="B61:J62"/>
    <mergeCell ref="B63:J63"/>
    <mergeCell ref="B54:J54"/>
    <mergeCell ref="G55:J55"/>
  </mergeCells>
  <phoneticPr fontId="4"/>
  <printOptions horizontalCentered="1"/>
  <pageMargins left="0.70866141732283472" right="0.19685039370078741" top="0.19685039370078741" bottom="0.19685039370078741" header="0.19685039370078741" footer="0.19685039370078741"/>
  <pageSetup paperSize="9" scale="89" orientation="portrait" r:id="rId1"/>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0E12-39A8-4703-A301-0B162811CA1B}">
  <sheetPr>
    <tabColor rgb="FFFFC000"/>
  </sheetPr>
  <dimension ref="A1:M88"/>
  <sheetViews>
    <sheetView showZeros="0" view="pageBreakPreview" zoomScaleNormal="100" zoomScaleSheetLayoutView="100" workbookViewId="0">
      <selection activeCell="N12" sqref="N12"/>
    </sheetView>
  </sheetViews>
  <sheetFormatPr defaultRowHeight="21" customHeight="1" x14ac:dyDescent="0.2"/>
  <cols>
    <col min="1" max="1" width="1.25" customWidth="1"/>
    <col min="2" max="3" width="7.5" style="2" customWidth="1"/>
    <col min="4" max="4" width="31.75" style="2" bestFit="1" customWidth="1"/>
    <col min="5" max="5" width="9.25" style="2" bestFit="1" customWidth="1"/>
    <col min="6" max="6" width="9.875" style="2" bestFit="1" customWidth="1"/>
    <col min="7" max="8" width="5.625" style="2" customWidth="1"/>
    <col min="9" max="9" width="3.5" style="2" customWidth="1"/>
    <col min="10" max="10" width="16.875" style="2" customWidth="1"/>
    <col min="11" max="11" width="6.125" style="2" customWidth="1"/>
    <col min="12" max="15" width="8.875" style="2" customWidth="1"/>
    <col min="16" max="16384" width="9" style="2"/>
  </cols>
  <sheetData>
    <row r="1" spans="1:13" ht="14.25" customHeight="1" x14ac:dyDescent="0.2">
      <c r="B1" s="406" t="s">
        <v>178</v>
      </c>
      <c r="C1" s="407"/>
      <c r="D1" s="407"/>
      <c r="E1" s="407"/>
      <c r="F1" s="407"/>
      <c r="G1" s="407"/>
      <c r="H1" s="407"/>
      <c r="I1" s="407"/>
      <c r="J1" s="408"/>
    </row>
    <row r="2" spans="1:13" ht="14.25" customHeight="1" thickBot="1" x14ac:dyDescent="0.25">
      <c r="B2" s="409"/>
      <c r="C2" s="410"/>
      <c r="D2" s="410"/>
      <c r="E2" s="410"/>
      <c r="F2" s="410"/>
      <c r="G2" s="410"/>
      <c r="H2" s="410"/>
      <c r="I2" s="410"/>
      <c r="J2" s="411"/>
    </row>
    <row r="3" spans="1:13" ht="6" customHeight="1" thickBot="1" x14ac:dyDescent="0.25"/>
    <row r="4" spans="1:13" ht="14.25" customHeight="1" x14ac:dyDescent="0.2">
      <c r="B4" s="369" t="s">
        <v>146</v>
      </c>
      <c r="C4" s="370"/>
      <c r="D4" s="370"/>
      <c r="E4" s="371"/>
    </row>
    <row r="5" spans="1:13" ht="14.25" customHeight="1" thickBot="1" x14ac:dyDescent="0.25">
      <c r="B5" s="372"/>
      <c r="C5" s="373"/>
      <c r="D5" s="373"/>
      <c r="E5" s="374"/>
      <c r="F5" s="375" t="s">
        <v>60</v>
      </c>
      <c r="G5" s="375"/>
      <c r="H5" s="375"/>
      <c r="I5" s="375"/>
      <c r="J5" s="375"/>
    </row>
    <row r="6" spans="1:13" ht="7.5" customHeight="1" thickBot="1" x14ac:dyDescent="0.25">
      <c r="F6" s="376"/>
      <c r="G6" s="376"/>
      <c r="H6" s="376"/>
      <c r="I6" s="376"/>
      <c r="J6" s="376"/>
    </row>
    <row r="7" spans="1:13" ht="15" customHeight="1" thickTop="1" x14ac:dyDescent="0.2">
      <c r="B7" s="377" t="s">
        <v>73</v>
      </c>
      <c r="C7" s="380" t="s">
        <v>24</v>
      </c>
      <c r="D7" s="382" t="s">
        <v>25</v>
      </c>
      <c r="E7" s="383"/>
      <c r="F7" s="383"/>
      <c r="G7" s="383"/>
      <c r="H7" s="383"/>
      <c r="I7" s="383"/>
      <c r="J7" s="384"/>
    </row>
    <row r="8" spans="1:13" ht="15" customHeight="1" x14ac:dyDescent="0.2">
      <c r="B8" s="378"/>
      <c r="C8" s="381"/>
      <c r="D8" s="385"/>
      <c r="E8" s="386"/>
      <c r="F8" s="386"/>
      <c r="G8" s="386"/>
      <c r="H8" s="386"/>
      <c r="I8" s="386"/>
      <c r="J8" s="387"/>
    </row>
    <row r="9" spans="1:13" ht="15" customHeight="1" x14ac:dyDescent="0.2">
      <c r="B9" s="378"/>
      <c r="C9" s="388" t="s">
        <v>26</v>
      </c>
      <c r="D9" s="390"/>
      <c r="E9" s="391"/>
      <c r="F9" s="391"/>
      <c r="G9" s="392"/>
      <c r="H9" s="388" t="s">
        <v>27</v>
      </c>
      <c r="I9" s="396"/>
      <c r="J9" s="397"/>
    </row>
    <row r="10" spans="1:13" ht="15" customHeight="1" thickBot="1" x14ac:dyDescent="0.25">
      <c r="B10" s="379"/>
      <c r="C10" s="389"/>
      <c r="D10" s="393"/>
      <c r="E10" s="394"/>
      <c r="F10" s="394"/>
      <c r="G10" s="395"/>
      <c r="H10" s="389"/>
      <c r="I10" s="398"/>
      <c r="J10" s="399"/>
    </row>
    <row r="11" spans="1:13" ht="19.5" thickTop="1" x14ac:dyDescent="0.2">
      <c r="B11" s="263" t="s">
        <v>11</v>
      </c>
      <c r="C11" s="400"/>
      <c r="D11" s="401" t="s">
        <v>28</v>
      </c>
      <c r="E11" s="402"/>
      <c r="F11" s="402"/>
      <c r="G11" s="402"/>
      <c r="H11" s="402"/>
      <c r="I11" s="402"/>
      <c r="J11" s="3" t="s">
        <v>14</v>
      </c>
      <c r="M11"/>
    </row>
    <row r="12" spans="1:13" ht="17.25" x14ac:dyDescent="0.2">
      <c r="B12" s="265"/>
      <c r="C12" s="354"/>
      <c r="D12" s="403" t="s">
        <v>29</v>
      </c>
      <c r="E12" s="404"/>
      <c r="F12" s="404"/>
      <c r="G12" s="405"/>
      <c r="H12" s="133" t="s">
        <v>15</v>
      </c>
      <c r="I12" s="396"/>
      <c r="J12" s="397"/>
    </row>
    <row r="13" spans="1:13" ht="30" customHeight="1" thickBot="1" x14ac:dyDescent="0.25">
      <c r="B13" s="237" t="s">
        <v>95</v>
      </c>
      <c r="C13" s="238"/>
      <c r="D13" s="239" t="s">
        <v>141</v>
      </c>
      <c r="E13" s="240"/>
      <c r="F13" s="240"/>
      <c r="G13" s="241"/>
      <c r="H13" s="241"/>
      <c r="I13" s="240"/>
      <c r="J13" s="242"/>
    </row>
    <row r="14" spans="1:13" s="5" customFormat="1" ht="18.75" customHeight="1" thickTop="1" x14ac:dyDescent="0.15">
      <c r="A14" s="21"/>
      <c r="B14" s="313" t="s">
        <v>154</v>
      </c>
      <c r="C14" s="341"/>
      <c r="D14" s="314"/>
      <c r="E14" s="134" t="s">
        <v>2</v>
      </c>
      <c r="F14" s="170" t="s">
        <v>105</v>
      </c>
      <c r="G14" s="349" t="s">
        <v>3</v>
      </c>
      <c r="H14" s="350"/>
      <c r="I14" s="341" t="s">
        <v>30</v>
      </c>
      <c r="J14" s="314"/>
    </row>
    <row r="15" spans="1:13" s="5" customFormat="1" ht="18.75" customHeight="1" x14ac:dyDescent="0.15">
      <c r="A15" s="21"/>
      <c r="B15" s="351" t="s">
        <v>22</v>
      </c>
      <c r="C15" s="352"/>
      <c r="D15" s="28" t="s">
        <v>12</v>
      </c>
      <c r="E15" s="135">
        <v>240</v>
      </c>
      <c r="F15" s="171">
        <v>50</v>
      </c>
      <c r="G15" s="146"/>
      <c r="H15" s="147" t="s">
        <v>4</v>
      </c>
      <c r="I15" s="326"/>
      <c r="J15" s="327"/>
    </row>
    <row r="16" spans="1:13" s="5" customFormat="1" ht="18.75" customHeight="1" x14ac:dyDescent="0.15">
      <c r="A16" s="21"/>
      <c r="B16" s="353"/>
      <c r="C16" s="354"/>
      <c r="D16" s="65" t="s">
        <v>82</v>
      </c>
      <c r="E16" s="135">
        <v>250</v>
      </c>
      <c r="F16" s="171">
        <v>50</v>
      </c>
      <c r="G16" s="146"/>
      <c r="H16" s="147" t="s">
        <v>4</v>
      </c>
      <c r="I16" s="357"/>
      <c r="J16" s="358"/>
    </row>
    <row r="17" spans="1:10" s="5" customFormat="1" ht="17.25" x14ac:dyDescent="0.15">
      <c r="A17" s="21"/>
      <c r="B17" s="355"/>
      <c r="C17" s="356"/>
      <c r="D17" s="45" t="s">
        <v>83</v>
      </c>
      <c r="E17" s="136">
        <v>250</v>
      </c>
      <c r="F17" s="172">
        <v>50</v>
      </c>
      <c r="G17" s="148"/>
      <c r="H17" s="149" t="s">
        <v>4</v>
      </c>
      <c r="I17" s="341"/>
      <c r="J17" s="314"/>
    </row>
    <row r="18" spans="1:10" s="5" customFormat="1" ht="18.75" customHeight="1" x14ac:dyDescent="0.15">
      <c r="A18" s="21"/>
      <c r="B18" s="342" t="s">
        <v>96</v>
      </c>
      <c r="C18" s="343"/>
      <c r="D18" s="344"/>
      <c r="E18" s="137">
        <v>240</v>
      </c>
      <c r="F18" s="173">
        <v>70</v>
      </c>
      <c r="G18" s="150"/>
      <c r="H18" s="151" t="s">
        <v>5</v>
      </c>
      <c r="I18" s="345" t="s">
        <v>74</v>
      </c>
      <c r="J18" s="346"/>
    </row>
    <row r="19" spans="1:10" s="5" customFormat="1" ht="18.75" customHeight="1" x14ac:dyDescent="0.15">
      <c r="A19" s="21"/>
      <c r="B19" s="311" t="s">
        <v>31</v>
      </c>
      <c r="C19" s="335"/>
      <c r="D19" s="184" t="s">
        <v>18</v>
      </c>
      <c r="E19" s="322">
        <v>70</v>
      </c>
      <c r="F19" s="336">
        <v>10</v>
      </c>
      <c r="G19" s="152"/>
      <c r="H19" s="153" t="s">
        <v>6</v>
      </c>
      <c r="I19" s="335"/>
      <c r="J19" s="312"/>
    </row>
    <row r="20" spans="1:10" s="5" customFormat="1" ht="18.75" customHeight="1" x14ac:dyDescent="0.15">
      <c r="A20" s="21"/>
      <c r="B20" s="347"/>
      <c r="C20" s="348"/>
      <c r="D20" s="185" t="s">
        <v>16</v>
      </c>
      <c r="E20" s="322"/>
      <c r="F20" s="336"/>
      <c r="G20" s="154"/>
      <c r="H20" s="147" t="s">
        <v>6</v>
      </c>
      <c r="I20" s="326"/>
      <c r="J20" s="327"/>
    </row>
    <row r="21" spans="1:10" s="5" customFormat="1" ht="18.75" customHeight="1" x14ac:dyDescent="0.15">
      <c r="A21" s="21"/>
      <c r="B21" s="313"/>
      <c r="C21" s="341"/>
      <c r="D21" s="186" t="s">
        <v>17</v>
      </c>
      <c r="E21" s="322"/>
      <c r="F21" s="336"/>
      <c r="G21" s="155"/>
      <c r="H21" s="156" t="s">
        <v>6</v>
      </c>
      <c r="I21" s="341"/>
      <c r="J21" s="314"/>
    </row>
    <row r="22" spans="1:10" s="5" customFormat="1" ht="18.75" customHeight="1" x14ac:dyDescent="0.15">
      <c r="A22" s="21"/>
      <c r="B22" s="332" t="s">
        <v>68</v>
      </c>
      <c r="C22" s="333"/>
      <c r="D22" s="334"/>
      <c r="E22" s="138">
        <v>90</v>
      </c>
      <c r="F22" s="174">
        <v>20</v>
      </c>
      <c r="G22" s="150"/>
      <c r="H22" s="151" t="s">
        <v>6</v>
      </c>
      <c r="I22" s="279"/>
      <c r="J22" s="280"/>
    </row>
    <row r="23" spans="1:10" s="5" customFormat="1" ht="18.75" customHeight="1" x14ac:dyDescent="0.15">
      <c r="A23" s="21"/>
      <c r="B23" s="332" t="s">
        <v>69</v>
      </c>
      <c r="C23" s="333"/>
      <c r="D23" s="334"/>
      <c r="E23" s="138">
        <v>230</v>
      </c>
      <c r="F23" s="174">
        <v>40</v>
      </c>
      <c r="G23" s="148"/>
      <c r="H23" s="149" t="s">
        <v>6</v>
      </c>
      <c r="I23" s="279"/>
      <c r="J23" s="280"/>
    </row>
    <row r="24" spans="1:10" s="5" customFormat="1" ht="17.25" x14ac:dyDescent="0.15">
      <c r="A24" s="21"/>
      <c r="B24" s="311" t="s">
        <v>32</v>
      </c>
      <c r="C24" s="335"/>
      <c r="D24" s="184" t="s">
        <v>18</v>
      </c>
      <c r="E24" s="322">
        <v>240</v>
      </c>
      <c r="F24" s="336">
        <v>50</v>
      </c>
      <c r="G24" s="152"/>
      <c r="H24" s="153" t="s">
        <v>5</v>
      </c>
      <c r="I24" s="337"/>
      <c r="J24" s="338"/>
    </row>
    <row r="25" spans="1:10" s="5" customFormat="1" ht="17.25" x14ac:dyDescent="0.15">
      <c r="A25" s="21"/>
      <c r="B25" s="339" t="s">
        <v>7</v>
      </c>
      <c r="C25" s="340"/>
      <c r="D25" s="186" t="s">
        <v>16</v>
      </c>
      <c r="E25" s="322"/>
      <c r="F25" s="336"/>
      <c r="G25" s="155"/>
      <c r="H25" s="156" t="s">
        <v>5</v>
      </c>
      <c r="I25" s="341"/>
      <c r="J25" s="314"/>
    </row>
    <row r="26" spans="1:10" s="5" customFormat="1" ht="17.25" x14ac:dyDescent="0.15">
      <c r="A26" s="21"/>
      <c r="B26" s="332" t="s">
        <v>75</v>
      </c>
      <c r="C26" s="333"/>
      <c r="D26" s="334"/>
      <c r="E26" s="138">
        <v>110</v>
      </c>
      <c r="F26" s="174">
        <v>20</v>
      </c>
      <c r="G26" s="148"/>
      <c r="H26" s="149" t="s">
        <v>5</v>
      </c>
      <c r="I26" s="279"/>
      <c r="J26" s="280"/>
    </row>
    <row r="27" spans="1:10" s="5" customFormat="1" ht="17.25" x14ac:dyDescent="0.15">
      <c r="A27" s="21"/>
      <c r="B27" s="332" t="s">
        <v>70</v>
      </c>
      <c r="C27" s="333"/>
      <c r="D27" s="334"/>
      <c r="E27" s="138">
        <v>170</v>
      </c>
      <c r="F27" s="174">
        <v>30</v>
      </c>
      <c r="G27" s="150"/>
      <c r="H27" s="151" t="s">
        <v>6</v>
      </c>
      <c r="I27" s="279"/>
      <c r="J27" s="280"/>
    </row>
    <row r="28" spans="1:10" s="5" customFormat="1" ht="17.25" x14ac:dyDescent="0.15">
      <c r="A28" s="21"/>
      <c r="B28" s="332" t="s">
        <v>67</v>
      </c>
      <c r="C28" s="333"/>
      <c r="D28" s="334"/>
      <c r="E28" s="138">
        <v>330</v>
      </c>
      <c r="F28" s="174">
        <v>60</v>
      </c>
      <c r="G28" s="148"/>
      <c r="H28" s="157" t="s">
        <v>38</v>
      </c>
      <c r="I28" s="279"/>
      <c r="J28" s="280"/>
    </row>
    <row r="29" spans="1:10" s="5" customFormat="1" ht="17.25" x14ac:dyDescent="0.15">
      <c r="A29" s="21"/>
      <c r="B29" s="311" t="s">
        <v>33</v>
      </c>
      <c r="C29" s="312"/>
      <c r="D29" s="187" t="s">
        <v>8</v>
      </c>
      <c r="E29" s="139">
        <v>320</v>
      </c>
      <c r="F29" s="175">
        <v>70</v>
      </c>
      <c r="G29" s="158"/>
      <c r="H29" s="159" t="s">
        <v>9</v>
      </c>
      <c r="I29" s="315"/>
      <c r="J29" s="316"/>
    </row>
    <row r="30" spans="1:10" s="5" customFormat="1" ht="17.25" x14ac:dyDescent="0.15">
      <c r="A30" s="21"/>
      <c r="B30" s="313"/>
      <c r="C30" s="314"/>
      <c r="D30" s="188" t="s">
        <v>13</v>
      </c>
      <c r="E30" s="136">
        <v>210</v>
      </c>
      <c r="F30" s="172">
        <v>30</v>
      </c>
      <c r="G30" s="160"/>
      <c r="H30" s="161" t="s">
        <v>9</v>
      </c>
      <c r="I30" s="317"/>
      <c r="J30" s="318"/>
    </row>
    <row r="31" spans="1:10" s="5" customFormat="1" ht="17.25" x14ac:dyDescent="0.15">
      <c r="A31" s="21"/>
      <c r="B31" s="319" t="s">
        <v>37</v>
      </c>
      <c r="C31" s="320"/>
      <c r="D31" s="125" t="s">
        <v>34</v>
      </c>
      <c r="E31" s="321">
        <v>1710</v>
      </c>
      <c r="F31" s="323">
        <v>300</v>
      </c>
      <c r="G31" s="162"/>
      <c r="H31" s="163" t="s">
        <v>23</v>
      </c>
      <c r="I31" s="324"/>
      <c r="J31" s="325"/>
    </row>
    <row r="32" spans="1:10" s="5" customFormat="1" ht="17.25" x14ac:dyDescent="0.15">
      <c r="A32" s="21"/>
      <c r="B32" s="319"/>
      <c r="C32" s="320"/>
      <c r="D32" s="126" t="s">
        <v>20</v>
      </c>
      <c r="E32" s="321"/>
      <c r="F32" s="323"/>
      <c r="G32" s="146"/>
      <c r="H32" s="164" t="s">
        <v>23</v>
      </c>
      <c r="I32" s="326"/>
      <c r="J32" s="327"/>
    </row>
    <row r="33" spans="1:10" s="5" customFormat="1" ht="18" thickBot="1" x14ac:dyDescent="0.2">
      <c r="A33" s="21"/>
      <c r="B33" s="328" t="s">
        <v>0</v>
      </c>
      <c r="C33" s="329"/>
      <c r="D33" s="127" t="s">
        <v>21</v>
      </c>
      <c r="E33" s="322"/>
      <c r="F33" s="323"/>
      <c r="G33" s="165"/>
      <c r="H33" s="164" t="s">
        <v>23</v>
      </c>
      <c r="I33" s="330" t="s">
        <v>155</v>
      </c>
      <c r="J33" s="331"/>
    </row>
    <row r="34" spans="1:10" s="5" customFormat="1" ht="17.25" x14ac:dyDescent="0.15">
      <c r="A34" s="299"/>
      <c r="B34" s="301" t="s">
        <v>39</v>
      </c>
      <c r="C34" s="301"/>
      <c r="D34" s="131" t="s">
        <v>99</v>
      </c>
      <c r="E34" s="140">
        <v>2220</v>
      </c>
      <c r="F34" s="176">
        <v>350</v>
      </c>
      <c r="G34" s="162"/>
      <c r="H34" s="163" t="s">
        <v>23</v>
      </c>
      <c r="I34" s="302" t="s">
        <v>35</v>
      </c>
      <c r="J34" s="303"/>
    </row>
    <row r="35" spans="1:10" s="5" customFormat="1" ht="17.25" x14ac:dyDescent="0.15">
      <c r="A35" s="300"/>
      <c r="B35" s="301"/>
      <c r="C35" s="301"/>
      <c r="D35" s="132" t="s">
        <v>100</v>
      </c>
      <c r="E35" s="141">
        <v>3450</v>
      </c>
      <c r="F35" s="177">
        <v>600</v>
      </c>
      <c r="G35" s="146"/>
      <c r="H35" s="164" t="s">
        <v>23</v>
      </c>
      <c r="I35" s="304" t="s">
        <v>35</v>
      </c>
      <c r="J35" s="305"/>
    </row>
    <row r="36" spans="1:10" s="5" customFormat="1" ht="18" thickBot="1" x14ac:dyDescent="0.2">
      <c r="A36" s="300"/>
      <c r="B36" s="301"/>
      <c r="C36" s="301"/>
      <c r="D36" s="132" t="s">
        <v>101</v>
      </c>
      <c r="E36" s="142">
        <v>4500</v>
      </c>
      <c r="F36" s="178">
        <v>800</v>
      </c>
      <c r="G36" s="146"/>
      <c r="H36" s="164" t="s">
        <v>23</v>
      </c>
      <c r="I36" s="306" t="s">
        <v>35</v>
      </c>
      <c r="J36" s="307"/>
    </row>
    <row r="37" spans="1:10" s="5" customFormat="1" ht="17.25" x14ac:dyDescent="0.15">
      <c r="A37" s="21"/>
      <c r="B37" s="308" t="s">
        <v>72</v>
      </c>
      <c r="C37" s="308"/>
      <c r="D37" s="308"/>
      <c r="E37" s="143">
        <v>1000</v>
      </c>
      <c r="F37" s="179">
        <v>200</v>
      </c>
      <c r="G37" s="150"/>
      <c r="H37" s="151" t="s">
        <v>97</v>
      </c>
      <c r="I37" s="309" t="s">
        <v>92</v>
      </c>
      <c r="J37" s="310"/>
    </row>
    <row r="38" spans="1:10" s="5" customFormat="1" ht="18" thickBot="1" x14ac:dyDescent="0.2">
      <c r="A38" s="7"/>
      <c r="B38" s="278" t="s">
        <v>90</v>
      </c>
      <c r="C38" s="278"/>
      <c r="D38" s="278"/>
      <c r="E38" s="138">
        <v>820</v>
      </c>
      <c r="F38" s="174">
        <v>100</v>
      </c>
      <c r="G38" s="150"/>
      <c r="H38" s="151" t="s">
        <v>19</v>
      </c>
      <c r="I38" s="279"/>
      <c r="J38" s="280"/>
    </row>
    <row r="39" spans="1:10" s="5" customFormat="1" ht="17.25" x14ac:dyDescent="0.15">
      <c r="A39" s="281"/>
      <c r="B39" s="283" t="s">
        <v>62</v>
      </c>
      <c r="C39" s="284"/>
      <c r="D39" s="129" t="s">
        <v>81</v>
      </c>
      <c r="E39" s="287">
        <v>3630</v>
      </c>
      <c r="F39" s="289">
        <v>450</v>
      </c>
      <c r="G39" s="291"/>
      <c r="H39" s="293" t="s">
        <v>38</v>
      </c>
      <c r="I39" s="295" t="s">
        <v>63</v>
      </c>
      <c r="J39" s="296"/>
    </row>
    <row r="40" spans="1:10" s="5" customFormat="1" ht="18" thickBot="1" x14ac:dyDescent="0.2">
      <c r="A40" s="281"/>
      <c r="B40" s="285"/>
      <c r="C40" s="286"/>
      <c r="D40" s="130" t="s">
        <v>71</v>
      </c>
      <c r="E40" s="288"/>
      <c r="F40" s="290"/>
      <c r="G40" s="292"/>
      <c r="H40" s="294"/>
      <c r="I40" s="297" t="s">
        <v>64</v>
      </c>
      <c r="J40" s="298"/>
    </row>
    <row r="41" spans="1:10" s="5" customFormat="1" ht="18" thickBot="1" x14ac:dyDescent="0.2">
      <c r="A41" s="282"/>
      <c r="B41" s="251" t="s">
        <v>104</v>
      </c>
      <c r="C41" s="252"/>
      <c r="D41" s="253"/>
      <c r="E41" s="144">
        <v>2500</v>
      </c>
      <c r="F41" s="180">
        <v>400</v>
      </c>
      <c r="G41" s="165"/>
      <c r="H41" s="166" t="s">
        <v>38</v>
      </c>
      <c r="I41" s="254" t="s">
        <v>65</v>
      </c>
      <c r="J41" s="255"/>
    </row>
    <row r="42" spans="1:10" s="5" customFormat="1" ht="18" thickBot="1" x14ac:dyDescent="0.2">
      <c r="A42" s="7"/>
      <c r="B42" s="256" t="s">
        <v>59</v>
      </c>
      <c r="C42" s="257"/>
      <c r="D42" s="258"/>
      <c r="E42" s="181" t="s">
        <v>86</v>
      </c>
      <c r="F42" s="182" t="s">
        <v>86</v>
      </c>
      <c r="G42" s="183"/>
      <c r="H42" s="157" t="s">
        <v>38</v>
      </c>
      <c r="I42" s="47"/>
      <c r="J42" s="52"/>
    </row>
    <row r="43" spans="1:10" s="5" customFormat="1" ht="54" customHeight="1" thickTop="1" thickBot="1" x14ac:dyDescent="0.2">
      <c r="A43" s="21"/>
      <c r="B43" s="246" t="s">
        <v>110</v>
      </c>
      <c r="C43" s="247"/>
      <c r="D43" s="247"/>
      <c r="E43" s="247"/>
      <c r="F43" s="247"/>
      <c r="G43" s="247"/>
      <c r="H43" s="247"/>
      <c r="I43" s="248">
        <f>+E15*G15+E16*G16+E17*G17+E18*G18+E19*G19+E19*G20+E19*G21+E22*G22+E23*G23+E24*G24+E24*G25+E26*G26+E27*G27+E28*G28+E29*G29+E30*G30+E31*G31+E31*G32+E31*G33+E34*G34+E35*G35+E36*G36+E37*G37+E38*G38+E39*G39+E41*G41</f>
        <v>0</v>
      </c>
      <c r="J43" s="249"/>
    </row>
    <row r="44" spans="1:10" s="5" customFormat="1" ht="25.5" customHeight="1" thickTop="1" thickBot="1" x14ac:dyDescent="0.2">
      <c r="A44" s="21"/>
      <c r="B44" s="259" t="s">
        <v>109</v>
      </c>
      <c r="C44" s="260"/>
      <c r="D44" s="260"/>
      <c r="E44" s="260"/>
      <c r="F44" s="260"/>
      <c r="G44" s="260"/>
      <c r="H44" s="260"/>
      <c r="I44" s="261">
        <f>+G15*F15+G16*F16+G18*F18+G19*F19+G20*F19+G21*F19+G17*$F$17+G22*$F$22+G23*$F$23+G24*$F$24+G25*$F$24+G26*$F$26+G27*$F$27+G28*$F$28+G29*$F$29+G30*$F$30+G31*F31+G32*F31+G33*F31+G34*F34+G35*F35+G36*F36+G37*F37+G38*F38+G39*F39+G41*F41</f>
        <v>0</v>
      </c>
      <c r="J44" s="262"/>
    </row>
    <row r="45" spans="1:10" ht="36" customHeight="1" thickBot="1" x14ac:dyDescent="0.25">
      <c r="B45" s="250" t="s">
        <v>106</v>
      </c>
      <c r="C45" s="250"/>
      <c r="D45" s="250"/>
      <c r="E45" s="250"/>
      <c r="F45" s="250"/>
      <c r="G45" s="250"/>
      <c r="H45" s="250"/>
      <c r="I45" s="250"/>
      <c r="J45" s="250"/>
    </row>
    <row r="46" spans="1:10" ht="18" thickTop="1" x14ac:dyDescent="0.2">
      <c r="B46" s="263" t="s">
        <v>40</v>
      </c>
      <c r="C46" s="264"/>
      <c r="D46" s="269"/>
      <c r="E46" s="269"/>
      <c r="F46" s="269"/>
      <c r="G46" s="269"/>
      <c r="H46" s="270"/>
      <c r="J46" s="16" t="s">
        <v>47</v>
      </c>
    </row>
    <row r="47" spans="1:10" ht="18" customHeight="1" x14ac:dyDescent="0.2">
      <c r="B47" s="265"/>
      <c r="C47" s="266"/>
      <c r="D47" s="271"/>
      <c r="E47" s="272"/>
      <c r="F47" s="272"/>
      <c r="G47" s="272"/>
      <c r="H47" s="273"/>
      <c r="J47" s="17" t="s">
        <v>41</v>
      </c>
    </row>
    <row r="48" spans="1:10" ht="17.25" customHeight="1" x14ac:dyDescent="0.2">
      <c r="B48" s="265"/>
      <c r="C48" s="266"/>
      <c r="D48" s="55"/>
      <c r="E48" s="274"/>
      <c r="F48" s="274"/>
      <c r="G48" s="274"/>
      <c r="H48" s="275"/>
      <c r="J48" s="276" t="s">
        <v>85</v>
      </c>
    </row>
    <row r="49" spans="1:10" ht="18" thickBot="1" x14ac:dyDescent="0.25">
      <c r="B49" s="267"/>
      <c r="C49" s="268"/>
      <c r="D49" s="243"/>
      <c r="E49" s="244"/>
      <c r="F49" s="244"/>
      <c r="G49" s="244"/>
      <c r="H49" s="245"/>
      <c r="I49" s="4"/>
      <c r="J49" s="277"/>
    </row>
    <row r="50" spans="1:10" ht="6" customHeight="1" thickTop="1" thickBot="1" x14ac:dyDescent="0.25"/>
    <row r="51" spans="1:10" ht="32.25" customHeight="1" thickBot="1" x14ac:dyDescent="0.25">
      <c r="B51" s="359" t="s">
        <v>36</v>
      </c>
      <c r="C51" s="360"/>
      <c r="D51" s="361" t="s">
        <v>108</v>
      </c>
      <c r="E51" s="361"/>
      <c r="F51" s="361"/>
      <c r="G51" s="361"/>
      <c r="H51" s="361"/>
      <c r="I51" s="361"/>
      <c r="J51" s="362"/>
    </row>
    <row r="52" spans="1:10" ht="21" customHeight="1" x14ac:dyDescent="0.2">
      <c r="B52" s="14"/>
      <c r="C52" s="14"/>
      <c r="D52" s="14"/>
      <c r="E52" s="15"/>
      <c r="F52" s="15"/>
      <c r="G52" s="15"/>
      <c r="H52" s="15"/>
      <c r="I52" s="15"/>
      <c r="J52" s="15"/>
    </row>
    <row r="53" spans="1:10" ht="21" customHeight="1" x14ac:dyDescent="0.2">
      <c r="B53" s="14"/>
      <c r="C53" s="14"/>
      <c r="D53" s="14"/>
      <c r="E53" s="15"/>
      <c r="F53" s="15"/>
      <c r="G53" s="15"/>
      <c r="H53" s="15"/>
      <c r="I53" s="15"/>
      <c r="J53" s="15"/>
    </row>
    <row r="54" spans="1:10" ht="38.25" customHeight="1" x14ac:dyDescent="0.2">
      <c r="B54" s="235" t="s">
        <v>93</v>
      </c>
      <c r="C54" s="235"/>
      <c r="D54" s="235"/>
      <c r="E54" s="235"/>
      <c r="F54" s="235"/>
      <c r="G54" s="235"/>
      <c r="H54" s="235"/>
      <c r="I54" s="235"/>
      <c r="J54" s="235"/>
    </row>
    <row r="55" spans="1:10" ht="28.5" customHeight="1" x14ac:dyDescent="0.2">
      <c r="B55" s="14"/>
      <c r="C55" s="14"/>
      <c r="D55" s="14"/>
      <c r="E55" s="15"/>
      <c r="F55" s="15"/>
      <c r="G55" s="236" t="s">
        <v>107</v>
      </c>
      <c r="H55" s="236"/>
      <c r="I55" s="236"/>
      <c r="J55" s="236"/>
    </row>
    <row r="56" spans="1:10" s="5" customFormat="1" ht="30" customHeight="1" x14ac:dyDescent="0.15">
      <c r="A56" s="21"/>
      <c r="B56" s="167" t="s">
        <v>147</v>
      </c>
      <c r="C56" s="46"/>
      <c r="I56" s="145"/>
      <c r="J56" s="145"/>
    </row>
    <row r="57" spans="1:10" s="5" customFormat="1" ht="30" customHeight="1" x14ac:dyDescent="0.15">
      <c r="A57" s="21"/>
      <c r="B57" s="194" t="s">
        <v>169</v>
      </c>
      <c r="I57" s="145"/>
      <c r="J57" s="145"/>
    </row>
    <row r="58" spans="1:10" s="5" customFormat="1" ht="30" customHeight="1" x14ac:dyDescent="0.15">
      <c r="A58" s="21"/>
      <c r="B58" s="194" t="s">
        <v>138</v>
      </c>
      <c r="I58" s="145"/>
      <c r="J58" s="145"/>
    </row>
    <row r="59" spans="1:10" s="5" customFormat="1" ht="30" customHeight="1" thickBot="1" x14ac:dyDescent="0.2">
      <c r="A59" s="21"/>
      <c r="B59" s="220" t="s">
        <v>170</v>
      </c>
      <c r="I59" s="145"/>
      <c r="J59" s="145"/>
    </row>
    <row r="60" spans="1:10" s="5" customFormat="1" ht="30" customHeight="1" thickBot="1" x14ac:dyDescent="0.2">
      <c r="A60" s="21"/>
      <c r="B60" s="223" t="s">
        <v>143</v>
      </c>
      <c r="C60" s="224"/>
      <c r="D60" s="224"/>
      <c r="E60" s="224"/>
      <c r="F60" s="224"/>
      <c r="G60" s="224"/>
      <c r="H60" s="224"/>
      <c r="I60" s="224"/>
      <c r="J60" s="225"/>
    </row>
    <row r="61" spans="1:10" s="5" customFormat="1" ht="50.1" customHeight="1" x14ac:dyDescent="0.15">
      <c r="A61" s="21"/>
      <c r="B61" s="226" t="s">
        <v>140</v>
      </c>
      <c r="C61" s="227"/>
      <c r="D61" s="227"/>
      <c r="E61" s="227"/>
      <c r="F61" s="227"/>
      <c r="G61" s="227"/>
      <c r="H61" s="227"/>
      <c r="I61" s="227"/>
      <c r="J61" s="228"/>
    </row>
    <row r="62" spans="1:10" s="5" customFormat="1" ht="61.5" customHeight="1" thickBot="1" x14ac:dyDescent="0.2">
      <c r="A62" s="21"/>
      <c r="B62" s="229"/>
      <c r="C62" s="230"/>
      <c r="D62" s="230"/>
      <c r="E62" s="230"/>
      <c r="F62" s="230"/>
      <c r="G62" s="230"/>
      <c r="H62" s="230"/>
      <c r="I62" s="230"/>
      <c r="J62" s="231"/>
    </row>
    <row r="63" spans="1:10" s="5" customFormat="1" ht="45.75" customHeight="1" thickBot="1" x14ac:dyDescent="0.2">
      <c r="A63" s="21"/>
      <c r="B63" s="232" t="s">
        <v>171</v>
      </c>
      <c r="C63" s="233"/>
      <c r="D63" s="233"/>
      <c r="E63" s="233"/>
      <c r="F63" s="233"/>
      <c r="G63" s="233"/>
      <c r="H63" s="233"/>
      <c r="I63" s="233"/>
      <c r="J63" s="234"/>
    </row>
    <row r="64" spans="1:10" s="5" customFormat="1" ht="15" customHeight="1" x14ac:dyDescent="0.15">
      <c r="A64" s="21"/>
      <c r="B64" s="46"/>
      <c r="I64" s="145"/>
      <c r="J64" s="145"/>
    </row>
    <row r="65" spans="1:10" s="5" customFormat="1" ht="46.5" customHeight="1" x14ac:dyDescent="0.15">
      <c r="A65" s="21"/>
      <c r="B65" s="167" t="s">
        <v>148</v>
      </c>
      <c r="C65" s="46"/>
      <c r="I65" s="145"/>
      <c r="J65" s="145"/>
    </row>
    <row r="66" spans="1:10" s="5" customFormat="1" ht="30" customHeight="1" x14ac:dyDescent="0.15">
      <c r="A66" s="21"/>
      <c r="B66" s="221" t="s">
        <v>172</v>
      </c>
      <c r="I66" s="145"/>
      <c r="J66" s="145"/>
    </row>
    <row r="67" spans="1:10" s="5" customFormat="1" ht="30" customHeight="1" x14ac:dyDescent="0.15">
      <c r="A67" s="21"/>
      <c r="B67" s="194" t="s">
        <v>174</v>
      </c>
      <c r="I67" s="145"/>
      <c r="J67" s="145"/>
    </row>
    <row r="68" spans="1:10" s="5" customFormat="1" ht="30" customHeight="1" x14ac:dyDescent="0.15">
      <c r="A68" s="21"/>
      <c r="B68" s="194" t="s">
        <v>176</v>
      </c>
      <c r="I68" s="145"/>
      <c r="J68" s="145"/>
    </row>
    <row r="69" spans="1:10" s="5" customFormat="1" ht="30" customHeight="1" x14ac:dyDescent="0.15">
      <c r="A69" s="21"/>
      <c r="B69" s="194" t="s">
        <v>173</v>
      </c>
      <c r="I69" s="145"/>
      <c r="J69" s="145"/>
    </row>
    <row r="70" spans="1:10" s="5" customFormat="1" ht="30" customHeight="1" x14ac:dyDescent="0.15">
      <c r="A70" s="21" t="s">
        <v>94</v>
      </c>
      <c r="B70" s="195" t="s">
        <v>175</v>
      </c>
      <c r="I70" s="145"/>
      <c r="J70" s="145"/>
    </row>
    <row r="71" spans="1:10" s="5" customFormat="1" ht="30" customHeight="1" x14ac:dyDescent="0.15">
      <c r="A71" s="21"/>
      <c r="B71" s="222"/>
      <c r="C71" s="46" t="s">
        <v>177</v>
      </c>
      <c r="I71" s="145"/>
      <c r="J71" s="145"/>
    </row>
    <row r="72" spans="1:10" s="5" customFormat="1" ht="30" customHeight="1" x14ac:dyDescent="0.15">
      <c r="A72" s="21"/>
      <c r="B72" s="194" t="s">
        <v>150</v>
      </c>
      <c r="I72" s="145"/>
      <c r="J72" s="145"/>
    </row>
    <row r="73" spans="1:10" s="5" customFormat="1" ht="30" customHeight="1" x14ac:dyDescent="0.15">
      <c r="A73" s="21"/>
      <c r="B73" s="194" t="s">
        <v>151</v>
      </c>
      <c r="C73" s="46"/>
      <c r="I73" s="145"/>
      <c r="J73" s="145"/>
    </row>
    <row r="74" spans="1:10" s="5" customFormat="1" ht="22.5" customHeight="1" x14ac:dyDescent="0.15">
      <c r="A74" s="21"/>
      <c r="B74" s="46" t="s">
        <v>94</v>
      </c>
      <c r="C74" s="46"/>
      <c r="I74" s="145"/>
      <c r="J74" s="145"/>
    </row>
    <row r="75" spans="1:10" s="5" customFormat="1" ht="42.75" customHeight="1" x14ac:dyDescent="0.15">
      <c r="A75" s="21"/>
      <c r="B75" s="167" t="s">
        <v>149</v>
      </c>
      <c r="C75" s="46"/>
      <c r="I75" s="145"/>
      <c r="J75" s="145"/>
    </row>
    <row r="76" spans="1:10" s="47" customFormat="1" ht="30" customHeight="1" x14ac:dyDescent="0.15">
      <c r="B76" s="194" t="s">
        <v>139</v>
      </c>
      <c r="I76" s="48"/>
      <c r="J76" s="48"/>
    </row>
    <row r="77" spans="1:10" s="47" customFormat="1" ht="30" customHeight="1" x14ac:dyDescent="0.15">
      <c r="B77" s="194"/>
      <c r="C77" s="46" t="s">
        <v>142</v>
      </c>
      <c r="I77" s="48"/>
      <c r="J77" s="48"/>
    </row>
    <row r="78" spans="1:10" s="47" customFormat="1" ht="30" customHeight="1" x14ac:dyDescent="0.15">
      <c r="B78" s="194" t="s">
        <v>111</v>
      </c>
      <c r="I78" s="48"/>
      <c r="J78" s="48"/>
    </row>
    <row r="79" spans="1:10" s="47" customFormat="1" ht="30" customHeight="1" x14ac:dyDescent="0.15">
      <c r="B79" s="194" t="s">
        <v>144</v>
      </c>
      <c r="I79" s="48"/>
      <c r="J79" s="48"/>
    </row>
    <row r="80" spans="1:10" s="49" customFormat="1" ht="30" customHeight="1" x14ac:dyDescent="0.15">
      <c r="B80" s="194" t="s">
        <v>98</v>
      </c>
      <c r="C80" s="50"/>
      <c r="D80" s="50"/>
      <c r="E80" s="51"/>
      <c r="F80" s="51"/>
      <c r="G80" s="51"/>
      <c r="H80" s="51"/>
    </row>
    <row r="81" spans="1:10" s="47" customFormat="1" ht="30" customHeight="1" x14ac:dyDescent="0.15">
      <c r="B81" s="194" t="s">
        <v>152</v>
      </c>
      <c r="C81" s="46"/>
      <c r="I81" s="48"/>
      <c r="J81" s="48"/>
    </row>
    <row r="82" spans="1:10" s="49" customFormat="1" ht="30" customHeight="1" x14ac:dyDescent="0.15">
      <c r="B82" s="194"/>
      <c r="C82" s="1" t="s">
        <v>153</v>
      </c>
      <c r="D82" s="50"/>
      <c r="E82" s="51"/>
      <c r="F82" s="51"/>
      <c r="G82" s="51"/>
      <c r="H82" s="51"/>
    </row>
    <row r="83" spans="1:10" s="5" customFormat="1" ht="30" customHeight="1" x14ac:dyDescent="0.15">
      <c r="A83" s="21"/>
      <c r="B83" s="46"/>
      <c r="I83" s="145"/>
      <c r="J83" s="145"/>
    </row>
    <row r="84" spans="1:10" s="5" customFormat="1" ht="30" customHeight="1" x14ac:dyDescent="0.15">
      <c r="A84" s="21"/>
      <c r="B84" s="46"/>
      <c r="I84" s="145"/>
      <c r="J84" s="145"/>
    </row>
    <row r="85" spans="1:10" s="5" customFormat="1" ht="30" customHeight="1" x14ac:dyDescent="0.15">
      <c r="A85" s="21"/>
      <c r="B85" s="46"/>
      <c r="I85" s="145"/>
      <c r="J85" s="145"/>
    </row>
    <row r="86" spans="1:10" s="47" customFormat="1" ht="30" customHeight="1" x14ac:dyDescent="0.15">
      <c r="B86" s="46"/>
      <c r="I86" s="48"/>
      <c r="J86" s="48"/>
    </row>
    <row r="87" spans="1:10" s="47" customFormat="1" ht="30" customHeight="1" x14ac:dyDescent="0.15">
      <c r="B87" s="46"/>
      <c r="I87" s="48"/>
      <c r="J87" s="48"/>
    </row>
    <row r="88" spans="1:10" s="49" customFormat="1" ht="30" customHeight="1" x14ac:dyDescent="0.15">
      <c r="B88" s="46"/>
      <c r="C88" s="50"/>
      <c r="D88" s="50"/>
      <c r="E88" s="51"/>
      <c r="F88" s="51"/>
      <c r="G88" s="51"/>
      <c r="H88" s="51"/>
    </row>
  </sheetData>
  <mergeCells count="95">
    <mergeCell ref="B1:J2"/>
    <mergeCell ref="B4:E5"/>
    <mergeCell ref="F5:J6"/>
    <mergeCell ref="B7:B10"/>
    <mergeCell ref="C7:C8"/>
    <mergeCell ref="D7:J8"/>
    <mergeCell ref="C9:C10"/>
    <mergeCell ref="D9:G10"/>
    <mergeCell ref="H9:H10"/>
    <mergeCell ref="I9:J10"/>
    <mergeCell ref="B11:C12"/>
    <mergeCell ref="D11:I11"/>
    <mergeCell ref="D12:G12"/>
    <mergeCell ref="I12:J12"/>
    <mergeCell ref="B13:C13"/>
    <mergeCell ref="D13:J13"/>
    <mergeCell ref="B14:D14"/>
    <mergeCell ref="G14:H14"/>
    <mergeCell ref="I14:J14"/>
    <mergeCell ref="B15:C17"/>
    <mergeCell ref="I15:J15"/>
    <mergeCell ref="I16:J16"/>
    <mergeCell ref="I17:J17"/>
    <mergeCell ref="B18:D18"/>
    <mergeCell ref="I18:J18"/>
    <mergeCell ref="B19:C21"/>
    <mergeCell ref="E19:E21"/>
    <mergeCell ref="F19:F21"/>
    <mergeCell ref="I19:J19"/>
    <mergeCell ref="I20:J20"/>
    <mergeCell ref="I21:J21"/>
    <mergeCell ref="B22:D22"/>
    <mergeCell ref="I22:J22"/>
    <mergeCell ref="B23:D23"/>
    <mergeCell ref="I23:J23"/>
    <mergeCell ref="B24:C24"/>
    <mergeCell ref="E24:E25"/>
    <mergeCell ref="F24:F25"/>
    <mergeCell ref="I24:J24"/>
    <mergeCell ref="B25:C25"/>
    <mergeCell ref="I25:J25"/>
    <mergeCell ref="B26:D26"/>
    <mergeCell ref="I26:J26"/>
    <mergeCell ref="B27:D27"/>
    <mergeCell ref="I27:J27"/>
    <mergeCell ref="B28:D28"/>
    <mergeCell ref="I28:J28"/>
    <mergeCell ref="B29:C30"/>
    <mergeCell ref="I29:J29"/>
    <mergeCell ref="I30:J30"/>
    <mergeCell ref="B31:C32"/>
    <mergeCell ref="E31:E33"/>
    <mergeCell ref="F31:F33"/>
    <mergeCell ref="I31:J31"/>
    <mergeCell ref="I32:J32"/>
    <mergeCell ref="B33:C33"/>
    <mergeCell ref="I33:J33"/>
    <mergeCell ref="B42:D42"/>
    <mergeCell ref="B43:H43"/>
    <mergeCell ref="A34:A36"/>
    <mergeCell ref="B34:C36"/>
    <mergeCell ref="I34:J34"/>
    <mergeCell ref="I35:J35"/>
    <mergeCell ref="I36:J36"/>
    <mergeCell ref="B37:D37"/>
    <mergeCell ref="I37:J37"/>
    <mergeCell ref="B38:D38"/>
    <mergeCell ref="I38:J38"/>
    <mergeCell ref="A39:A41"/>
    <mergeCell ref="B39:C40"/>
    <mergeCell ref="E39:E40"/>
    <mergeCell ref="F39:F40"/>
    <mergeCell ref="G39:G40"/>
    <mergeCell ref="H39:H40"/>
    <mergeCell ref="I39:J39"/>
    <mergeCell ref="I40:J40"/>
    <mergeCell ref="B41:D41"/>
    <mergeCell ref="I41:J41"/>
    <mergeCell ref="I43:J43"/>
    <mergeCell ref="B45:J45"/>
    <mergeCell ref="B46:C49"/>
    <mergeCell ref="D46:H46"/>
    <mergeCell ref="D47:H47"/>
    <mergeCell ref="E48:H48"/>
    <mergeCell ref="J48:J49"/>
    <mergeCell ref="D49:H49"/>
    <mergeCell ref="B44:H44"/>
    <mergeCell ref="I44:J44"/>
    <mergeCell ref="B63:J63"/>
    <mergeCell ref="B51:C51"/>
    <mergeCell ref="D51:J51"/>
    <mergeCell ref="B54:J54"/>
    <mergeCell ref="G55:J55"/>
    <mergeCell ref="B60:J60"/>
    <mergeCell ref="B61:J62"/>
  </mergeCells>
  <phoneticPr fontId="4"/>
  <printOptions horizontalCentered="1"/>
  <pageMargins left="0.70866141732283472" right="0.19685039370078741" top="0.19685039370078741" bottom="0.19685039370078741" header="0.19685039370078741" footer="0.19685039370078741"/>
  <pageSetup paperSize="9" scale="89" orientation="portrait" r:id="rId1"/>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V35"/>
  <sheetViews>
    <sheetView showZeros="0" view="pageBreakPreview" zoomScaleNormal="100" zoomScaleSheetLayoutView="100" workbookViewId="0">
      <selection activeCell="K37" sqref="K37"/>
    </sheetView>
  </sheetViews>
  <sheetFormatPr defaultRowHeight="17.25" x14ac:dyDescent="0.2"/>
  <cols>
    <col min="1" max="1" width="0.625" style="6" customWidth="1"/>
    <col min="2" max="3" width="7.5" style="2" customWidth="1"/>
    <col min="4" max="4" width="22" style="2" customWidth="1"/>
    <col min="5" max="5" width="11.5" style="2" bestFit="1" customWidth="1"/>
    <col min="6" max="6" width="7.5" style="2" customWidth="1"/>
    <col min="7" max="7" width="5.625" style="2" customWidth="1"/>
    <col min="8" max="21" width="6.75" style="2" customWidth="1"/>
    <col min="22" max="22" width="0.625" style="2" customWidth="1"/>
    <col min="23" max="26" width="8.875" style="2" customWidth="1"/>
    <col min="27" max="16384" width="9" style="2"/>
  </cols>
  <sheetData>
    <row r="1" spans="1:21" ht="18.75" customHeight="1" x14ac:dyDescent="0.2">
      <c r="B1" s="453" t="s">
        <v>78</v>
      </c>
      <c r="C1" s="453"/>
      <c r="D1" s="453"/>
      <c r="E1" s="453"/>
      <c r="F1" s="453"/>
      <c r="G1" s="453"/>
      <c r="H1" s="453"/>
      <c r="I1" s="453"/>
      <c r="J1" s="453"/>
      <c r="K1" s="453"/>
      <c r="L1" s="453"/>
      <c r="M1" s="453"/>
      <c r="N1" s="453"/>
      <c r="O1" s="453"/>
      <c r="P1" s="453"/>
      <c r="Q1" s="453"/>
      <c r="R1" s="453"/>
      <c r="S1" s="453"/>
      <c r="T1" s="453"/>
      <c r="U1" s="453"/>
    </row>
    <row r="2" spans="1:21" x14ac:dyDescent="0.2">
      <c r="B2" s="453"/>
      <c r="C2" s="453"/>
      <c r="D2" s="453"/>
      <c r="E2" s="453"/>
      <c r="F2" s="453"/>
      <c r="G2" s="453"/>
      <c r="H2" s="453"/>
      <c r="I2" s="453"/>
      <c r="J2" s="453"/>
      <c r="K2" s="453"/>
      <c r="L2" s="453"/>
      <c r="M2" s="453"/>
      <c r="N2" s="453"/>
      <c r="O2" s="453"/>
      <c r="P2" s="453"/>
      <c r="Q2" s="453"/>
      <c r="R2" s="453"/>
      <c r="S2" s="453"/>
      <c r="T2" s="453"/>
      <c r="U2" s="453"/>
    </row>
    <row r="3" spans="1:21" ht="8.25" customHeight="1" thickBot="1" x14ac:dyDescent="0.25">
      <c r="H3" s="460"/>
      <c r="I3" s="460"/>
      <c r="J3" s="460"/>
      <c r="K3" s="460"/>
      <c r="L3" s="460"/>
      <c r="M3" s="460"/>
      <c r="N3" s="460"/>
      <c r="O3" s="460"/>
      <c r="P3" s="460"/>
      <c r="Q3" s="460"/>
      <c r="R3" s="460"/>
      <c r="S3" s="460"/>
      <c r="T3" s="460"/>
      <c r="U3" s="460"/>
    </row>
    <row r="4" spans="1:21" x14ac:dyDescent="0.2">
      <c r="B4" s="421" t="s">
        <v>45</v>
      </c>
      <c r="C4" s="422"/>
      <c r="D4" s="422"/>
      <c r="E4" s="437"/>
      <c r="F4" s="421" t="s">
        <v>46</v>
      </c>
      <c r="G4" s="422"/>
      <c r="H4" s="461" t="s">
        <v>46</v>
      </c>
      <c r="I4" s="462"/>
      <c r="J4" s="422" t="s">
        <v>46</v>
      </c>
      <c r="K4" s="422"/>
      <c r="L4" s="461" t="s">
        <v>46</v>
      </c>
      <c r="M4" s="462"/>
      <c r="N4" s="422" t="s">
        <v>46</v>
      </c>
      <c r="O4" s="422"/>
      <c r="P4" s="461" t="s">
        <v>46</v>
      </c>
      <c r="Q4" s="462"/>
      <c r="R4" s="422" t="s">
        <v>46</v>
      </c>
      <c r="S4" s="437"/>
      <c r="T4" s="461" t="s">
        <v>77</v>
      </c>
      <c r="U4" s="462"/>
    </row>
    <row r="5" spans="1:21" ht="33.75" customHeight="1" thickBot="1" x14ac:dyDescent="0.25">
      <c r="B5" s="438"/>
      <c r="C5" s="439"/>
      <c r="D5" s="439"/>
      <c r="E5" s="440"/>
      <c r="F5" s="22"/>
      <c r="G5" s="93"/>
      <c r="H5" s="99"/>
      <c r="I5" s="100"/>
      <c r="J5" s="93"/>
      <c r="K5" s="93"/>
      <c r="L5" s="99"/>
      <c r="M5" s="100"/>
      <c r="N5" s="93"/>
      <c r="O5" s="93"/>
      <c r="P5" s="99"/>
      <c r="Q5" s="100"/>
      <c r="R5" s="93"/>
      <c r="S5" s="23"/>
      <c r="T5" s="463"/>
      <c r="U5" s="464"/>
    </row>
    <row r="6" spans="1:21" s="5" customFormat="1" ht="18.75" customHeight="1" x14ac:dyDescent="0.15">
      <c r="A6" s="20"/>
      <c r="B6" s="428" t="s">
        <v>1</v>
      </c>
      <c r="C6" s="341"/>
      <c r="D6" s="314"/>
      <c r="E6" s="57" t="s">
        <v>2</v>
      </c>
      <c r="F6" s="419" t="s">
        <v>3</v>
      </c>
      <c r="G6" s="420"/>
      <c r="H6" s="457" t="s">
        <v>3</v>
      </c>
      <c r="I6" s="458"/>
      <c r="J6" s="420" t="s">
        <v>3</v>
      </c>
      <c r="K6" s="420"/>
      <c r="L6" s="457" t="s">
        <v>3</v>
      </c>
      <c r="M6" s="458"/>
      <c r="N6" s="420" t="s">
        <v>3</v>
      </c>
      <c r="O6" s="420"/>
      <c r="P6" s="457" t="s">
        <v>3</v>
      </c>
      <c r="Q6" s="458"/>
      <c r="R6" s="420" t="s">
        <v>3</v>
      </c>
      <c r="S6" s="459"/>
      <c r="T6" s="457" t="s">
        <v>3</v>
      </c>
      <c r="U6" s="458"/>
    </row>
    <row r="7" spans="1:21" s="5" customFormat="1" ht="18.75" customHeight="1" x14ac:dyDescent="0.15">
      <c r="A7" s="20"/>
      <c r="B7" s="441" t="s">
        <v>22</v>
      </c>
      <c r="C7" s="442"/>
      <c r="D7" s="28" t="s">
        <v>12</v>
      </c>
      <c r="E7" s="25">
        <v>240</v>
      </c>
      <c r="F7" s="87"/>
      <c r="G7" s="82" t="s">
        <v>4</v>
      </c>
      <c r="H7" s="103"/>
      <c r="I7" s="104" t="s">
        <v>4</v>
      </c>
      <c r="J7" s="87"/>
      <c r="K7" s="82" t="s">
        <v>4</v>
      </c>
      <c r="L7" s="103"/>
      <c r="M7" s="104" t="s">
        <v>4</v>
      </c>
      <c r="N7" s="87"/>
      <c r="O7" s="82" t="s">
        <v>4</v>
      </c>
      <c r="P7" s="103"/>
      <c r="Q7" s="104" t="s">
        <v>4</v>
      </c>
      <c r="R7" s="87"/>
      <c r="S7" s="59" t="s">
        <v>4</v>
      </c>
      <c r="T7" s="123">
        <f>+F7+H7+J7+L7+N7+P7+R7</f>
        <v>0</v>
      </c>
      <c r="U7" s="108" t="s">
        <v>4</v>
      </c>
    </row>
    <row r="8" spans="1:21" s="5" customFormat="1" ht="18.75" customHeight="1" x14ac:dyDescent="0.15">
      <c r="A8" s="20"/>
      <c r="B8" s="441"/>
      <c r="C8" s="442"/>
      <c r="D8" s="65" t="s">
        <v>82</v>
      </c>
      <c r="E8" s="25">
        <v>250</v>
      </c>
      <c r="F8" s="87"/>
      <c r="G8" s="82" t="s">
        <v>4</v>
      </c>
      <c r="H8" s="103"/>
      <c r="I8" s="104" t="s">
        <v>4</v>
      </c>
      <c r="J8" s="87"/>
      <c r="K8" s="82" t="s">
        <v>4</v>
      </c>
      <c r="L8" s="103"/>
      <c r="M8" s="104" t="s">
        <v>4</v>
      </c>
      <c r="N8" s="87"/>
      <c r="O8" s="82" t="s">
        <v>4</v>
      </c>
      <c r="P8" s="103"/>
      <c r="Q8" s="104" t="s">
        <v>4</v>
      </c>
      <c r="R8" s="87"/>
      <c r="S8" s="59" t="s">
        <v>4</v>
      </c>
      <c r="T8" s="123">
        <f t="shared" ref="T8:T33" si="0">+F8+H8+J8+L8+N8+P8+R8</f>
        <v>0</v>
      </c>
      <c r="U8" s="108" t="s">
        <v>4</v>
      </c>
    </row>
    <row r="9" spans="1:21" s="5" customFormat="1" x14ac:dyDescent="0.15">
      <c r="A9" s="20"/>
      <c r="B9" s="443"/>
      <c r="C9" s="444"/>
      <c r="D9" s="45" t="s">
        <v>83</v>
      </c>
      <c r="E9" s="67">
        <v>250</v>
      </c>
      <c r="F9" s="88"/>
      <c r="G9" s="79" t="s">
        <v>4</v>
      </c>
      <c r="H9" s="105"/>
      <c r="I9" s="106" t="s">
        <v>4</v>
      </c>
      <c r="J9" s="88"/>
      <c r="K9" s="79" t="s">
        <v>4</v>
      </c>
      <c r="L9" s="105"/>
      <c r="M9" s="106" t="s">
        <v>4</v>
      </c>
      <c r="N9" s="88"/>
      <c r="O9" s="79" t="s">
        <v>4</v>
      </c>
      <c r="P9" s="105"/>
      <c r="Q9" s="106" t="s">
        <v>4</v>
      </c>
      <c r="R9" s="88"/>
      <c r="S9" s="60" t="s">
        <v>4</v>
      </c>
      <c r="T9" s="123">
        <f t="shared" si="0"/>
        <v>0</v>
      </c>
      <c r="U9" s="108" t="s">
        <v>4</v>
      </c>
    </row>
    <row r="10" spans="1:21" s="5" customFormat="1" ht="18.75" customHeight="1" x14ac:dyDescent="0.15">
      <c r="A10" s="20"/>
      <c r="B10" s="429" t="s">
        <v>66</v>
      </c>
      <c r="C10" s="430"/>
      <c r="D10" s="431"/>
      <c r="E10" s="68">
        <v>240</v>
      </c>
      <c r="F10" s="89"/>
      <c r="G10" s="83" t="s">
        <v>5</v>
      </c>
      <c r="H10" s="107"/>
      <c r="I10" s="108" t="s">
        <v>5</v>
      </c>
      <c r="J10" s="89"/>
      <c r="K10" s="83" t="s">
        <v>5</v>
      </c>
      <c r="L10" s="107"/>
      <c r="M10" s="108" t="s">
        <v>5</v>
      </c>
      <c r="N10" s="89"/>
      <c r="O10" s="83" t="s">
        <v>5</v>
      </c>
      <c r="P10" s="107"/>
      <c r="Q10" s="108" t="s">
        <v>5</v>
      </c>
      <c r="R10" s="89"/>
      <c r="S10" s="61" t="s">
        <v>5</v>
      </c>
      <c r="T10" s="123">
        <f t="shared" si="0"/>
        <v>0</v>
      </c>
      <c r="U10" s="108" t="s">
        <v>5</v>
      </c>
    </row>
    <row r="11" spans="1:21" s="5" customFormat="1" ht="18.75" customHeight="1" x14ac:dyDescent="0.15">
      <c r="A11" s="20"/>
      <c r="B11" s="432" t="s">
        <v>31</v>
      </c>
      <c r="C11" s="335"/>
      <c r="D11" s="189" t="s">
        <v>112</v>
      </c>
      <c r="E11" s="425">
        <v>70</v>
      </c>
      <c r="F11" s="86"/>
      <c r="G11" s="81" t="s">
        <v>6</v>
      </c>
      <c r="H11" s="101"/>
      <c r="I11" s="102" t="s">
        <v>6</v>
      </c>
      <c r="J11" s="86"/>
      <c r="K11" s="81" t="s">
        <v>6</v>
      </c>
      <c r="L11" s="101"/>
      <c r="M11" s="102" t="s">
        <v>6</v>
      </c>
      <c r="N11" s="86"/>
      <c r="O11" s="81" t="s">
        <v>6</v>
      </c>
      <c r="P11" s="101"/>
      <c r="Q11" s="102" t="s">
        <v>6</v>
      </c>
      <c r="R11" s="86"/>
      <c r="S11" s="58" t="s">
        <v>6</v>
      </c>
      <c r="T11" s="123">
        <f t="shared" si="0"/>
        <v>0</v>
      </c>
      <c r="U11" s="108" t="s">
        <v>6</v>
      </c>
    </row>
    <row r="12" spans="1:21" s="5" customFormat="1" ht="18.75" customHeight="1" x14ac:dyDescent="0.15">
      <c r="A12" s="20"/>
      <c r="B12" s="433"/>
      <c r="C12" s="348"/>
      <c r="D12" s="190" t="s">
        <v>113</v>
      </c>
      <c r="E12" s="425"/>
      <c r="F12" s="87"/>
      <c r="G12" s="82" t="s">
        <v>6</v>
      </c>
      <c r="H12" s="103"/>
      <c r="I12" s="104" t="s">
        <v>6</v>
      </c>
      <c r="J12" s="87"/>
      <c r="K12" s="82" t="s">
        <v>6</v>
      </c>
      <c r="L12" s="103"/>
      <c r="M12" s="104" t="s">
        <v>6</v>
      </c>
      <c r="N12" s="87"/>
      <c r="O12" s="82" t="s">
        <v>6</v>
      </c>
      <c r="P12" s="103"/>
      <c r="Q12" s="104" t="s">
        <v>6</v>
      </c>
      <c r="R12" s="87"/>
      <c r="S12" s="59" t="s">
        <v>6</v>
      </c>
      <c r="T12" s="123">
        <f t="shared" si="0"/>
        <v>0</v>
      </c>
      <c r="U12" s="108" t="s">
        <v>6</v>
      </c>
    </row>
    <row r="13" spans="1:21" s="5" customFormat="1" ht="18.75" customHeight="1" x14ac:dyDescent="0.15">
      <c r="A13" s="20"/>
      <c r="B13" s="428"/>
      <c r="C13" s="341"/>
      <c r="D13" s="191" t="s">
        <v>114</v>
      </c>
      <c r="E13" s="425"/>
      <c r="F13" s="90"/>
      <c r="G13" s="94" t="s">
        <v>6</v>
      </c>
      <c r="H13" s="109"/>
      <c r="I13" s="110" t="s">
        <v>6</v>
      </c>
      <c r="J13" s="90"/>
      <c r="K13" s="94" t="s">
        <v>6</v>
      </c>
      <c r="L13" s="109"/>
      <c r="M13" s="110" t="s">
        <v>6</v>
      </c>
      <c r="N13" s="90"/>
      <c r="O13" s="94" t="s">
        <v>6</v>
      </c>
      <c r="P13" s="109"/>
      <c r="Q13" s="110" t="s">
        <v>6</v>
      </c>
      <c r="R13" s="90"/>
      <c r="S13" s="62" t="s">
        <v>6</v>
      </c>
      <c r="T13" s="123">
        <f t="shared" si="0"/>
        <v>0</v>
      </c>
      <c r="U13" s="108" t="s">
        <v>6</v>
      </c>
    </row>
    <row r="14" spans="1:21" s="5" customFormat="1" ht="18.75" customHeight="1" x14ac:dyDescent="0.15">
      <c r="A14" s="20"/>
      <c r="B14" s="434" t="s">
        <v>118</v>
      </c>
      <c r="C14" s="435"/>
      <c r="D14" s="436"/>
      <c r="E14" s="66">
        <v>90</v>
      </c>
      <c r="F14" s="89"/>
      <c r="G14" s="83" t="s">
        <v>6</v>
      </c>
      <c r="H14" s="107"/>
      <c r="I14" s="108" t="s">
        <v>6</v>
      </c>
      <c r="J14" s="89"/>
      <c r="K14" s="83" t="s">
        <v>6</v>
      </c>
      <c r="L14" s="107"/>
      <c r="M14" s="108" t="s">
        <v>6</v>
      </c>
      <c r="N14" s="89"/>
      <c r="O14" s="83" t="s">
        <v>6</v>
      </c>
      <c r="P14" s="107"/>
      <c r="Q14" s="108" t="s">
        <v>6</v>
      </c>
      <c r="R14" s="89"/>
      <c r="S14" s="12" t="s">
        <v>6</v>
      </c>
      <c r="T14" s="123">
        <f t="shared" si="0"/>
        <v>0</v>
      </c>
      <c r="U14" s="108" t="s">
        <v>6</v>
      </c>
    </row>
    <row r="15" spans="1:21" s="5" customFormat="1" ht="18.75" customHeight="1" x14ac:dyDescent="0.15">
      <c r="A15" s="20"/>
      <c r="B15" s="434" t="s">
        <v>119</v>
      </c>
      <c r="C15" s="435"/>
      <c r="D15" s="436"/>
      <c r="E15" s="66">
        <v>230</v>
      </c>
      <c r="F15" s="88"/>
      <c r="G15" s="79" t="s">
        <v>6</v>
      </c>
      <c r="H15" s="105"/>
      <c r="I15" s="106" t="s">
        <v>6</v>
      </c>
      <c r="J15" s="88"/>
      <c r="K15" s="79" t="s">
        <v>6</v>
      </c>
      <c r="L15" s="105"/>
      <c r="M15" s="106" t="s">
        <v>6</v>
      </c>
      <c r="N15" s="88"/>
      <c r="O15" s="79" t="s">
        <v>6</v>
      </c>
      <c r="P15" s="105"/>
      <c r="Q15" s="106" t="s">
        <v>6</v>
      </c>
      <c r="R15" s="88"/>
      <c r="S15" s="11" t="s">
        <v>6</v>
      </c>
      <c r="T15" s="123">
        <f t="shared" si="0"/>
        <v>0</v>
      </c>
      <c r="U15" s="108" t="s">
        <v>6</v>
      </c>
    </row>
    <row r="16" spans="1:21" s="5" customFormat="1" ht="18.75" customHeight="1" x14ac:dyDescent="0.15">
      <c r="A16" s="20"/>
      <c r="B16" s="432" t="s">
        <v>32</v>
      </c>
      <c r="C16" s="335"/>
      <c r="D16" s="189" t="s">
        <v>112</v>
      </c>
      <c r="E16" s="425">
        <v>240</v>
      </c>
      <c r="F16" s="86"/>
      <c r="G16" s="81" t="s">
        <v>5</v>
      </c>
      <c r="H16" s="101"/>
      <c r="I16" s="102" t="s">
        <v>5</v>
      </c>
      <c r="J16" s="86"/>
      <c r="K16" s="81" t="s">
        <v>5</v>
      </c>
      <c r="L16" s="101"/>
      <c r="M16" s="102" t="s">
        <v>5</v>
      </c>
      <c r="N16" s="86"/>
      <c r="O16" s="81" t="s">
        <v>5</v>
      </c>
      <c r="P16" s="101"/>
      <c r="Q16" s="102" t="s">
        <v>5</v>
      </c>
      <c r="R16" s="86"/>
      <c r="S16" s="10" t="s">
        <v>5</v>
      </c>
      <c r="T16" s="123">
        <f t="shared" si="0"/>
        <v>0</v>
      </c>
      <c r="U16" s="108" t="s">
        <v>5</v>
      </c>
    </row>
    <row r="17" spans="1:21" s="5" customFormat="1" ht="18.75" customHeight="1" x14ac:dyDescent="0.15">
      <c r="A17" s="20"/>
      <c r="B17" s="456" t="s">
        <v>120</v>
      </c>
      <c r="C17" s="340"/>
      <c r="D17" s="191" t="s">
        <v>113</v>
      </c>
      <c r="E17" s="425"/>
      <c r="F17" s="90"/>
      <c r="G17" s="94" t="s">
        <v>5</v>
      </c>
      <c r="H17" s="109"/>
      <c r="I17" s="110" t="s">
        <v>5</v>
      </c>
      <c r="J17" s="90"/>
      <c r="K17" s="94" t="s">
        <v>5</v>
      </c>
      <c r="L17" s="109"/>
      <c r="M17" s="110" t="s">
        <v>5</v>
      </c>
      <c r="N17" s="90"/>
      <c r="O17" s="94" t="s">
        <v>5</v>
      </c>
      <c r="P17" s="109"/>
      <c r="Q17" s="110" t="s">
        <v>5</v>
      </c>
      <c r="R17" s="90"/>
      <c r="S17" s="13" t="s">
        <v>5</v>
      </c>
      <c r="T17" s="123">
        <f t="shared" si="0"/>
        <v>0</v>
      </c>
      <c r="U17" s="108" t="s">
        <v>5</v>
      </c>
    </row>
    <row r="18" spans="1:21" s="5" customFormat="1" ht="18.75" customHeight="1" x14ac:dyDescent="0.15">
      <c r="A18" s="20"/>
      <c r="B18" s="434" t="s">
        <v>115</v>
      </c>
      <c r="C18" s="435"/>
      <c r="D18" s="436"/>
      <c r="E18" s="66">
        <v>110</v>
      </c>
      <c r="F18" s="88"/>
      <c r="G18" s="79" t="s">
        <v>5</v>
      </c>
      <c r="H18" s="105"/>
      <c r="I18" s="106" t="s">
        <v>5</v>
      </c>
      <c r="J18" s="88"/>
      <c r="K18" s="79" t="s">
        <v>5</v>
      </c>
      <c r="L18" s="105"/>
      <c r="M18" s="106" t="s">
        <v>5</v>
      </c>
      <c r="N18" s="88"/>
      <c r="O18" s="79" t="s">
        <v>5</v>
      </c>
      <c r="P18" s="105"/>
      <c r="Q18" s="106" t="s">
        <v>5</v>
      </c>
      <c r="R18" s="88"/>
      <c r="S18" s="11" t="s">
        <v>5</v>
      </c>
      <c r="T18" s="123">
        <f t="shared" si="0"/>
        <v>0</v>
      </c>
      <c r="U18" s="108" t="s">
        <v>5</v>
      </c>
    </row>
    <row r="19" spans="1:21" s="5" customFormat="1" ht="18.75" customHeight="1" x14ac:dyDescent="0.15">
      <c r="A19" s="20"/>
      <c r="B19" s="434" t="s">
        <v>116</v>
      </c>
      <c r="C19" s="435"/>
      <c r="D19" s="436"/>
      <c r="E19" s="66">
        <v>170</v>
      </c>
      <c r="F19" s="89"/>
      <c r="G19" s="83" t="s">
        <v>6</v>
      </c>
      <c r="H19" s="107"/>
      <c r="I19" s="108" t="s">
        <v>6</v>
      </c>
      <c r="J19" s="89"/>
      <c r="K19" s="83" t="s">
        <v>6</v>
      </c>
      <c r="L19" s="107"/>
      <c r="M19" s="108" t="s">
        <v>6</v>
      </c>
      <c r="N19" s="89"/>
      <c r="O19" s="83" t="s">
        <v>6</v>
      </c>
      <c r="P19" s="107"/>
      <c r="Q19" s="108" t="s">
        <v>6</v>
      </c>
      <c r="R19" s="89"/>
      <c r="S19" s="12" t="s">
        <v>6</v>
      </c>
      <c r="T19" s="123">
        <f t="shared" si="0"/>
        <v>0</v>
      </c>
      <c r="U19" s="108" t="s">
        <v>6</v>
      </c>
    </row>
    <row r="20" spans="1:21" s="5" customFormat="1" ht="18.75" customHeight="1" x14ac:dyDescent="0.15">
      <c r="A20" s="20"/>
      <c r="B20" s="434" t="s">
        <v>117</v>
      </c>
      <c r="C20" s="435"/>
      <c r="D20" s="436"/>
      <c r="E20" s="66">
        <v>330</v>
      </c>
      <c r="F20" s="88"/>
      <c r="G20" s="95" t="s">
        <v>38</v>
      </c>
      <c r="H20" s="105"/>
      <c r="I20" s="111" t="s">
        <v>38</v>
      </c>
      <c r="J20" s="88"/>
      <c r="K20" s="95" t="s">
        <v>38</v>
      </c>
      <c r="L20" s="105"/>
      <c r="M20" s="111" t="s">
        <v>38</v>
      </c>
      <c r="N20" s="88"/>
      <c r="O20" s="95" t="s">
        <v>38</v>
      </c>
      <c r="P20" s="105"/>
      <c r="Q20" s="111" t="s">
        <v>38</v>
      </c>
      <c r="R20" s="88"/>
      <c r="S20" s="78" t="s">
        <v>38</v>
      </c>
      <c r="T20" s="123">
        <f t="shared" si="0"/>
        <v>0</v>
      </c>
      <c r="U20" s="108" t="s">
        <v>79</v>
      </c>
    </row>
    <row r="21" spans="1:21" s="5" customFormat="1" ht="18.75" customHeight="1" x14ac:dyDescent="0.15">
      <c r="A21" s="454"/>
      <c r="B21" s="432" t="s">
        <v>33</v>
      </c>
      <c r="C21" s="312"/>
      <c r="D21" s="29" t="s">
        <v>8</v>
      </c>
      <c r="E21" s="24">
        <v>320</v>
      </c>
      <c r="F21" s="91"/>
      <c r="G21" s="84" t="s">
        <v>9</v>
      </c>
      <c r="H21" s="112"/>
      <c r="I21" s="113" t="s">
        <v>9</v>
      </c>
      <c r="J21" s="91"/>
      <c r="K21" s="84" t="s">
        <v>9</v>
      </c>
      <c r="L21" s="112"/>
      <c r="M21" s="113" t="s">
        <v>9</v>
      </c>
      <c r="N21" s="91"/>
      <c r="O21" s="84" t="s">
        <v>9</v>
      </c>
      <c r="P21" s="112"/>
      <c r="Q21" s="113" t="s">
        <v>9</v>
      </c>
      <c r="R21" s="91"/>
      <c r="S21" s="63" t="s">
        <v>9</v>
      </c>
      <c r="T21" s="123">
        <f t="shared" si="0"/>
        <v>0</v>
      </c>
      <c r="U21" s="108" t="s">
        <v>9</v>
      </c>
    </row>
    <row r="22" spans="1:21" s="5" customFormat="1" ht="18.75" customHeight="1" x14ac:dyDescent="0.15">
      <c r="A22" s="455"/>
      <c r="B22" s="428"/>
      <c r="C22" s="314"/>
      <c r="D22" s="30" t="s">
        <v>13</v>
      </c>
      <c r="E22" s="67">
        <v>210</v>
      </c>
      <c r="F22" s="92"/>
      <c r="G22" s="85" t="s">
        <v>9</v>
      </c>
      <c r="H22" s="114"/>
      <c r="I22" s="115" t="s">
        <v>9</v>
      </c>
      <c r="J22" s="92"/>
      <c r="K22" s="85" t="s">
        <v>9</v>
      </c>
      <c r="L22" s="114"/>
      <c r="M22" s="115" t="s">
        <v>9</v>
      </c>
      <c r="N22" s="92"/>
      <c r="O22" s="85" t="s">
        <v>9</v>
      </c>
      <c r="P22" s="114"/>
      <c r="Q22" s="115" t="s">
        <v>9</v>
      </c>
      <c r="R22" s="92"/>
      <c r="S22" s="64" t="s">
        <v>9</v>
      </c>
      <c r="T22" s="123">
        <f t="shared" si="0"/>
        <v>0</v>
      </c>
      <c r="U22" s="108" t="s">
        <v>9</v>
      </c>
    </row>
    <row r="23" spans="1:21" s="5" customFormat="1" ht="18.75" customHeight="1" x14ac:dyDescent="0.15">
      <c r="A23" s="455"/>
      <c r="B23" s="452" t="s">
        <v>37</v>
      </c>
      <c r="C23" s="320"/>
      <c r="D23" s="125" t="s">
        <v>34</v>
      </c>
      <c r="E23" s="426">
        <v>1710</v>
      </c>
      <c r="F23" s="91"/>
      <c r="G23" s="96" t="s">
        <v>23</v>
      </c>
      <c r="H23" s="112"/>
      <c r="I23" s="116" t="s">
        <v>23</v>
      </c>
      <c r="J23" s="91"/>
      <c r="K23" s="96" t="s">
        <v>23</v>
      </c>
      <c r="L23" s="112"/>
      <c r="M23" s="116" t="s">
        <v>23</v>
      </c>
      <c r="N23" s="91"/>
      <c r="O23" s="96" t="s">
        <v>23</v>
      </c>
      <c r="P23" s="112"/>
      <c r="Q23" s="116" t="s">
        <v>23</v>
      </c>
      <c r="R23" s="91"/>
      <c r="S23" s="26" t="s">
        <v>23</v>
      </c>
      <c r="T23" s="123">
        <f t="shared" si="0"/>
        <v>0</v>
      </c>
      <c r="U23" s="119" t="s">
        <v>23</v>
      </c>
    </row>
    <row r="24" spans="1:21" s="5" customFormat="1" ht="21.75" customHeight="1" x14ac:dyDescent="0.15">
      <c r="A24" s="7"/>
      <c r="B24" s="452"/>
      <c r="C24" s="320"/>
      <c r="D24" s="126" t="s">
        <v>20</v>
      </c>
      <c r="E24" s="426"/>
      <c r="F24" s="87"/>
      <c r="G24" s="54" t="s">
        <v>23</v>
      </c>
      <c r="H24" s="103"/>
      <c r="I24" s="117" t="s">
        <v>23</v>
      </c>
      <c r="J24" s="87"/>
      <c r="K24" s="54" t="s">
        <v>23</v>
      </c>
      <c r="L24" s="103"/>
      <c r="M24" s="117" t="s">
        <v>23</v>
      </c>
      <c r="N24" s="87"/>
      <c r="O24" s="54" t="s">
        <v>23</v>
      </c>
      <c r="P24" s="103"/>
      <c r="Q24" s="117" t="s">
        <v>23</v>
      </c>
      <c r="R24" s="87"/>
      <c r="S24" s="19" t="s">
        <v>23</v>
      </c>
      <c r="T24" s="123">
        <f t="shared" si="0"/>
        <v>0</v>
      </c>
      <c r="U24" s="119" t="s">
        <v>23</v>
      </c>
    </row>
    <row r="25" spans="1:21" s="5" customFormat="1" ht="18.75" customHeight="1" x14ac:dyDescent="0.15">
      <c r="A25" s="20"/>
      <c r="B25" s="423" t="s">
        <v>0</v>
      </c>
      <c r="C25" s="329"/>
      <c r="D25" s="127" t="s">
        <v>21</v>
      </c>
      <c r="E25" s="425"/>
      <c r="F25" s="92"/>
      <c r="G25" s="54" t="s">
        <v>23</v>
      </c>
      <c r="H25" s="114"/>
      <c r="I25" s="117" t="s">
        <v>23</v>
      </c>
      <c r="J25" s="92"/>
      <c r="K25" s="54" t="s">
        <v>23</v>
      </c>
      <c r="L25" s="114"/>
      <c r="M25" s="117" t="s">
        <v>23</v>
      </c>
      <c r="N25" s="92"/>
      <c r="O25" s="54" t="s">
        <v>23</v>
      </c>
      <c r="P25" s="114"/>
      <c r="Q25" s="117" t="s">
        <v>23</v>
      </c>
      <c r="R25" s="92"/>
      <c r="S25" s="19" t="s">
        <v>23</v>
      </c>
      <c r="T25" s="123">
        <f t="shared" si="0"/>
        <v>0</v>
      </c>
      <c r="U25" s="119" t="s">
        <v>23</v>
      </c>
    </row>
    <row r="26" spans="1:21" s="5" customFormat="1" ht="30" customHeight="1" x14ac:dyDescent="0.15">
      <c r="A26" s="7"/>
      <c r="B26" s="450" t="s">
        <v>39</v>
      </c>
      <c r="C26" s="451"/>
      <c r="D26" s="8" t="s">
        <v>42</v>
      </c>
      <c r="E26" s="69">
        <v>2220</v>
      </c>
      <c r="F26" s="86"/>
      <c r="G26" s="53" t="s">
        <v>23</v>
      </c>
      <c r="H26" s="101"/>
      <c r="I26" s="118" t="s">
        <v>23</v>
      </c>
      <c r="J26" s="86"/>
      <c r="K26" s="53" t="s">
        <v>23</v>
      </c>
      <c r="L26" s="101"/>
      <c r="M26" s="118" t="s">
        <v>23</v>
      </c>
      <c r="N26" s="86"/>
      <c r="O26" s="53" t="s">
        <v>23</v>
      </c>
      <c r="P26" s="101"/>
      <c r="Q26" s="118" t="s">
        <v>23</v>
      </c>
      <c r="R26" s="86"/>
      <c r="S26" s="18" t="s">
        <v>23</v>
      </c>
      <c r="T26" s="123">
        <f t="shared" si="0"/>
        <v>0</v>
      </c>
      <c r="U26" s="119" t="s">
        <v>23</v>
      </c>
    </row>
    <row r="27" spans="1:21" s="5" customFormat="1" ht="30" customHeight="1" x14ac:dyDescent="0.15">
      <c r="A27" s="20"/>
      <c r="B27" s="450"/>
      <c r="C27" s="451"/>
      <c r="D27" s="9" t="s">
        <v>43</v>
      </c>
      <c r="E27" s="70">
        <v>3450</v>
      </c>
      <c r="F27" s="87"/>
      <c r="G27" s="54" t="s">
        <v>23</v>
      </c>
      <c r="H27" s="103"/>
      <c r="I27" s="117" t="s">
        <v>23</v>
      </c>
      <c r="J27" s="87"/>
      <c r="K27" s="54" t="s">
        <v>23</v>
      </c>
      <c r="L27" s="103"/>
      <c r="M27" s="117" t="s">
        <v>23</v>
      </c>
      <c r="N27" s="87"/>
      <c r="O27" s="54" t="s">
        <v>23</v>
      </c>
      <c r="P27" s="103"/>
      <c r="Q27" s="117" t="s">
        <v>23</v>
      </c>
      <c r="R27" s="87"/>
      <c r="S27" s="19" t="s">
        <v>23</v>
      </c>
      <c r="T27" s="123">
        <f t="shared" si="0"/>
        <v>0</v>
      </c>
      <c r="U27" s="119" t="s">
        <v>23</v>
      </c>
    </row>
    <row r="28" spans="1:21" s="5" customFormat="1" ht="30" customHeight="1" x14ac:dyDescent="0.15">
      <c r="A28" s="20"/>
      <c r="B28" s="450"/>
      <c r="C28" s="451"/>
      <c r="D28" s="9" t="s">
        <v>44</v>
      </c>
      <c r="E28" s="71">
        <v>4500</v>
      </c>
      <c r="F28" s="87"/>
      <c r="G28" s="54" t="s">
        <v>23</v>
      </c>
      <c r="H28" s="103"/>
      <c r="I28" s="117" t="s">
        <v>23</v>
      </c>
      <c r="J28" s="87"/>
      <c r="K28" s="54" t="s">
        <v>23</v>
      </c>
      <c r="L28" s="103"/>
      <c r="M28" s="117" t="s">
        <v>23</v>
      </c>
      <c r="N28" s="87"/>
      <c r="O28" s="54" t="s">
        <v>23</v>
      </c>
      <c r="P28" s="103"/>
      <c r="Q28" s="117" t="s">
        <v>23</v>
      </c>
      <c r="R28" s="87"/>
      <c r="S28" s="19" t="s">
        <v>23</v>
      </c>
      <c r="T28" s="123">
        <f t="shared" si="0"/>
        <v>0</v>
      </c>
      <c r="U28" s="119" t="s">
        <v>23</v>
      </c>
    </row>
    <row r="29" spans="1:21" s="5" customFormat="1" ht="30" customHeight="1" x14ac:dyDescent="0.15">
      <c r="A29" s="20"/>
      <c r="B29" s="450" t="s">
        <v>102</v>
      </c>
      <c r="C29" s="451"/>
      <c r="D29" s="451"/>
      <c r="E29" s="72">
        <v>1000</v>
      </c>
      <c r="F29" s="89"/>
      <c r="G29" s="83" t="s">
        <v>97</v>
      </c>
      <c r="H29" s="107"/>
      <c r="I29" s="108" t="s">
        <v>97</v>
      </c>
      <c r="J29" s="89"/>
      <c r="K29" s="83" t="s">
        <v>97</v>
      </c>
      <c r="L29" s="107"/>
      <c r="M29" s="108" t="s">
        <v>97</v>
      </c>
      <c r="N29" s="89"/>
      <c r="O29" s="83" t="s">
        <v>97</v>
      </c>
      <c r="P29" s="107"/>
      <c r="Q29" s="108" t="s">
        <v>97</v>
      </c>
      <c r="R29" s="89"/>
      <c r="S29" s="61" t="s">
        <v>97</v>
      </c>
      <c r="T29" s="123"/>
      <c r="U29" s="108" t="s">
        <v>97</v>
      </c>
    </row>
    <row r="30" spans="1:21" s="5" customFormat="1" ht="30" customHeight="1" x14ac:dyDescent="0.15">
      <c r="A30" s="7"/>
      <c r="B30" s="448" t="s">
        <v>91</v>
      </c>
      <c r="C30" s="449"/>
      <c r="D30" s="449"/>
      <c r="E30" s="66">
        <v>820</v>
      </c>
      <c r="F30" s="86"/>
      <c r="G30" s="81" t="s">
        <v>19</v>
      </c>
      <c r="H30" s="101"/>
      <c r="I30" s="102" t="s">
        <v>19</v>
      </c>
      <c r="J30" s="86"/>
      <c r="K30" s="81" t="s">
        <v>19</v>
      </c>
      <c r="L30" s="101"/>
      <c r="M30" s="102" t="s">
        <v>19</v>
      </c>
      <c r="N30" s="86"/>
      <c r="O30" s="81" t="s">
        <v>19</v>
      </c>
      <c r="P30" s="101"/>
      <c r="Q30" s="102" t="s">
        <v>19</v>
      </c>
      <c r="R30" s="86"/>
      <c r="S30" s="58" t="s">
        <v>19</v>
      </c>
      <c r="T30" s="123">
        <f t="shared" si="0"/>
        <v>0</v>
      </c>
      <c r="U30" s="108" t="s">
        <v>19</v>
      </c>
    </row>
    <row r="31" spans="1:21" x14ac:dyDescent="0.2">
      <c r="B31" s="450" t="s">
        <v>62</v>
      </c>
      <c r="C31" s="451"/>
      <c r="D31" s="168" t="s">
        <v>81</v>
      </c>
      <c r="E31" s="427">
        <v>3630</v>
      </c>
      <c r="F31" s="412"/>
      <c r="G31" s="418" t="s">
        <v>38</v>
      </c>
      <c r="H31" s="417"/>
      <c r="I31" s="416" t="s">
        <v>38</v>
      </c>
      <c r="J31" s="412"/>
      <c r="K31" s="418" t="s">
        <v>38</v>
      </c>
      <c r="L31" s="417"/>
      <c r="M31" s="416" t="s">
        <v>38</v>
      </c>
      <c r="N31" s="412"/>
      <c r="O31" s="418" t="s">
        <v>38</v>
      </c>
      <c r="P31" s="417"/>
      <c r="Q31" s="416" t="s">
        <v>38</v>
      </c>
      <c r="R31" s="412"/>
      <c r="S31" s="413" t="s">
        <v>38</v>
      </c>
      <c r="T31" s="414">
        <f t="shared" si="0"/>
        <v>0</v>
      </c>
      <c r="U31" s="416" t="s">
        <v>38</v>
      </c>
    </row>
    <row r="32" spans="1:21" x14ac:dyDescent="0.2">
      <c r="B32" s="450"/>
      <c r="C32" s="451"/>
      <c r="D32" s="169" t="s">
        <v>71</v>
      </c>
      <c r="E32" s="427"/>
      <c r="F32" s="412"/>
      <c r="G32" s="418"/>
      <c r="H32" s="417"/>
      <c r="I32" s="416"/>
      <c r="J32" s="412"/>
      <c r="K32" s="418"/>
      <c r="L32" s="417"/>
      <c r="M32" s="416"/>
      <c r="N32" s="412"/>
      <c r="O32" s="418"/>
      <c r="P32" s="417"/>
      <c r="Q32" s="416"/>
      <c r="R32" s="412"/>
      <c r="S32" s="413"/>
      <c r="T32" s="415"/>
      <c r="U32" s="416"/>
    </row>
    <row r="33" spans="1:22" s="74" customFormat="1" ht="30.75" customHeight="1" x14ac:dyDescent="0.2">
      <c r="A33" s="73"/>
      <c r="B33" s="423" t="s">
        <v>103</v>
      </c>
      <c r="C33" s="329"/>
      <c r="D33" s="424"/>
      <c r="E33" s="76">
        <v>2500</v>
      </c>
      <c r="F33" s="92"/>
      <c r="G33" s="75" t="s">
        <v>38</v>
      </c>
      <c r="H33" s="114"/>
      <c r="I33" s="120" t="s">
        <v>38</v>
      </c>
      <c r="J33" s="92"/>
      <c r="K33" s="75" t="s">
        <v>38</v>
      </c>
      <c r="L33" s="114"/>
      <c r="M33" s="120" t="s">
        <v>38</v>
      </c>
      <c r="N33" s="92"/>
      <c r="O33" s="75" t="s">
        <v>38</v>
      </c>
      <c r="P33" s="114"/>
      <c r="Q33" s="120" t="s">
        <v>38</v>
      </c>
      <c r="R33" s="92"/>
      <c r="S33" s="77" t="s">
        <v>38</v>
      </c>
      <c r="T33" s="123">
        <f t="shared" si="0"/>
        <v>0</v>
      </c>
      <c r="U33" s="119" t="s">
        <v>38</v>
      </c>
      <c r="V33" s="2"/>
    </row>
    <row r="34" spans="1:22" ht="24.75" customHeight="1" thickBot="1" x14ac:dyDescent="0.25">
      <c r="B34" s="445" t="s">
        <v>87</v>
      </c>
      <c r="C34" s="446"/>
      <c r="D34" s="446"/>
      <c r="E34" s="447"/>
      <c r="F34" s="98">
        <f>+F7*$E$7+F8*$E$8+F9*$E$9+F10*$E$10+F11*70+F12*70+F13*70+F14*$E$14+F15*$E$15+F16*240+F17*240+F18*$E$18+F19*$E$19+F20*$E$20+F21*$E$21+F22*$E$22+F23*1710+F24*1710+F25*1710+F26*$E$26+F27*$E$27+F28*$E$28+F29*$E$29+F30*$E$30+F31*$E$31+F33*$E$33</f>
        <v>0</v>
      </c>
      <c r="G34" s="97" t="s">
        <v>76</v>
      </c>
      <c r="H34" s="121">
        <f>+H7*$E$7+H8*$E$8+H9*$E$9+H10*$E$10+H11*70+H12*70+H13*70+H14*$E$14+H15*$E$15+H16*240+H17*240+H18*$E$18+H19*$E$19+H20*$E$20+H21*$E$21+H22*$E$22+H23*1710+H24*1710+H25*1710+H26*$E$26+H27*$E$27+H28*$E$28+H29*$E$29+H30*$E$30+H31*$E$31+H33*$E$33</f>
        <v>0</v>
      </c>
      <c r="I34" s="122" t="s">
        <v>84</v>
      </c>
      <c r="J34" s="98">
        <f t="shared" ref="J34" si="1">+J7*$E$7+J8*$E$8+J9*$E$9+J10*$E$10+J11*70+J12*70+J13*70+J14*$E$14+J15*$E$15+J16*240+J17*240+J18*$E$18+J19*$E$19+J20*$E$20+J21*$E$21+J22*$E$22+J23*1710+J24*1710+J25*1710+J26*$E$26+J27*$E$27+J28*$E$28+J29*$E$29+J30*$E$30+J31*$E$31+J33*$E$33</f>
        <v>0</v>
      </c>
      <c r="K34" s="97" t="s">
        <v>84</v>
      </c>
      <c r="L34" s="121">
        <f>+L7*$E$7+L8*$E$8+L9*$E$9+L10*$E$10+L11*70+L12*70+L13*70+L14*$E$14+L15*$E$15+L16*240+L17*240+L18*$E$18+L19*$E$19+L20*$E$20+L21*$E$21+L22*$E$22+L23*1710+L24*1710+L25*1710+L26*$E$26+L27*$E$27+L28*$E$28+L29*$E$29+L30*$E$30+L31*$E$31+L33*$E$33</f>
        <v>0</v>
      </c>
      <c r="M34" s="122" t="s">
        <v>84</v>
      </c>
      <c r="N34" s="98">
        <f t="shared" ref="N34" si="2">+N7*$E$7+N8*$E$8+N9*$E$9+N10*$E$10+N11*70+N12*70+N13*70+N14*$E$14+N15*$E$15+N16*240+N17*240+N18*$E$18+N19*$E$19+N20*$E$20+N21*$E$21+N22*$E$22+N23*1710+N24*1710+N25*1710+N26*$E$26+N27*$E$27+N28*$E$28+N29*$E$29+N30*$E$30+N31*$E$31+N33*$E$33</f>
        <v>0</v>
      </c>
      <c r="O34" s="97" t="s">
        <v>84</v>
      </c>
      <c r="P34" s="121">
        <f>+P7*$E$7+P8*$E$8+P9*$E$9+P10*$E$10+P11*70+P12*70+P13*70+P14*$E$14+P15*$E$15+P16*240+P17*240+P18*$E$18+P19*$E$19+P20*$E$20+P21*$E$21+P22*$E$22+P23*1710+P24*1710+P25*1710+P26*$E$26+P27*$E$27+P28*$E$28+P29*$E$29+P30*$E$30+P31*$E$31+P33*$E$33</f>
        <v>0</v>
      </c>
      <c r="Q34" s="122" t="s">
        <v>84</v>
      </c>
      <c r="R34" s="98">
        <f t="shared" ref="R34" si="3">+R7*$E$7+R8*$E$8+R9*$E$9+R10*$E$10+R11*70+R12*70+R13*70+R14*$E$14+R15*$E$15+R16*240+R17*240+R18*$E$18+R19*$E$19+R20*$E$20+R21*$E$21+R22*$E$22+R23*1710+R24*1710+R25*1710+R26*$E$26+R27*$E$27+R28*$E$28+R29*$E$29+R30*$E$30+R31*$E$31+R33*$E$33</f>
        <v>0</v>
      </c>
      <c r="S34" s="27" t="s">
        <v>84</v>
      </c>
      <c r="T34" s="128">
        <f t="shared" ref="T34" si="4">+T7*$E$7+T8*$E$8+T9*$E$9+T10*$E$10+T11*70+T12*70+T13*70+T14*$E$14+T15*$E$15+T16*240+T17*240+T18*$E$18+T19*$E$19+T20*$E$20+T21*$E$21+T22*$E$22+T23*1710+T24*1710+T25*1710+T26*$E$26+T27*$E$27+T28*$E$28+T29*$E$29+T30*$E$30+T31*$E$31+T33*$E$33</f>
        <v>0</v>
      </c>
      <c r="U34" s="124" t="s">
        <v>84</v>
      </c>
    </row>
    <row r="35" spans="1:22" ht="8.25" customHeight="1" x14ac:dyDescent="0.2">
      <c r="B35" s="6"/>
      <c r="C35" s="6"/>
      <c r="D35" s="6"/>
      <c r="E35" s="6"/>
      <c r="F35" s="6"/>
      <c r="G35" s="6"/>
    </row>
  </sheetData>
  <mergeCells count="61">
    <mergeCell ref="H3:U3"/>
    <mergeCell ref="H4:I4"/>
    <mergeCell ref="J4:K4"/>
    <mergeCell ref="L4:M4"/>
    <mergeCell ref="N4:O4"/>
    <mergeCell ref="P4:Q4"/>
    <mergeCell ref="R4:S4"/>
    <mergeCell ref="T4:U5"/>
    <mergeCell ref="B1:U2"/>
    <mergeCell ref="A21:A23"/>
    <mergeCell ref="B15:D15"/>
    <mergeCell ref="B16:C16"/>
    <mergeCell ref="B17:C17"/>
    <mergeCell ref="B18:D18"/>
    <mergeCell ref="B19:D19"/>
    <mergeCell ref="B20:D20"/>
    <mergeCell ref="B21:C22"/>
    <mergeCell ref="N6:O6"/>
    <mergeCell ref="P6:Q6"/>
    <mergeCell ref="R6:S6"/>
    <mergeCell ref="T6:U6"/>
    <mergeCell ref="H6:I6"/>
    <mergeCell ref="J6:K6"/>
    <mergeCell ref="L6:M6"/>
    <mergeCell ref="B34:E34"/>
    <mergeCell ref="B30:D30"/>
    <mergeCell ref="B31:C32"/>
    <mergeCell ref="B23:C24"/>
    <mergeCell ref="B25:C25"/>
    <mergeCell ref="B26:C28"/>
    <mergeCell ref="B29:D29"/>
    <mergeCell ref="F6:G6"/>
    <mergeCell ref="F31:F32"/>
    <mergeCell ref="G31:G32"/>
    <mergeCell ref="F4:G4"/>
    <mergeCell ref="B33:D33"/>
    <mergeCell ref="E11:E13"/>
    <mergeCell ref="E16:E17"/>
    <mergeCell ref="E23:E25"/>
    <mergeCell ref="E31:E32"/>
    <mergeCell ref="B6:D6"/>
    <mergeCell ref="B10:D10"/>
    <mergeCell ref="B11:C13"/>
    <mergeCell ref="B14:D14"/>
    <mergeCell ref="B4:E4"/>
    <mergeCell ref="B5:E5"/>
    <mergeCell ref="B7:C9"/>
    <mergeCell ref="R31:R32"/>
    <mergeCell ref="S31:S32"/>
    <mergeCell ref="T31:T32"/>
    <mergeCell ref="U31:U32"/>
    <mergeCell ref="H31:H32"/>
    <mergeCell ref="I31:I32"/>
    <mergeCell ref="J31:J32"/>
    <mergeCell ref="K31:K32"/>
    <mergeCell ref="L31:L32"/>
    <mergeCell ref="M31:M32"/>
    <mergeCell ref="N31:N32"/>
    <mergeCell ref="O31:O32"/>
    <mergeCell ref="P31:P32"/>
    <mergeCell ref="Q31:Q32"/>
  </mergeCells>
  <phoneticPr fontId="4"/>
  <printOptions horizontalCentered="1" verticalCentered="1"/>
  <pageMargins left="0.19685039370078741" right="0.19685039370078741" top="0.19685039370078741" bottom="0.19685039370078741" header="0.19685039370078741" footer="0.19685039370078741"/>
  <pageSetup paperSize="9" scale="85" orientation="landscape" r:id="rId1"/>
  <headerFooter>
    <oddHeader>&amp;R&amp;"ＭＳ Ｐ明朝,太字"&amp;16❶　（ 売価回覧用注文書 ）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N10"/>
  <sheetViews>
    <sheetView view="pageBreakPreview" zoomScaleNormal="100" zoomScaleSheetLayoutView="100" workbookViewId="0">
      <selection activeCell="B2" sqref="B2:K2"/>
    </sheetView>
  </sheetViews>
  <sheetFormatPr defaultRowHeight="13.5" x14ac:dyDescent="0.15"/>
  <cols>
    <col min="1" max="1" width="4.5" style="31" bestFit="1" customWidth="1"/>
    <col min="2" max="2" width="33.125" style="44" customWidth="1"/>
    <col min="3" max="3" width="10.375" style="44" customWidth="1"/>
    <col min="4" max="4" width="36.875" style="31" bestFit="1" customWidth="1"/>
    <col min="5" max="5" width="20.375" style="31" customWidth="1"/>
    <col min="6" max="6" width="4.375" style="31" customWidth="1"/>
    <col min="7" max="7" width="3.125" style="31" customWidth="1"/>
    <col min="8" max="8" width="2.75" style="31" customWidth="1"/>
    <col min="9" max="9" width="4.5" style="31" bestFit="1" customWidth="1"/>
    <col min="10" max="10" width="7.375" style="31" bestFit="1" customWidth="1"/>
    <col min="11" max="11" width="39.25" style="31" customWidth="1"/>
    <col min="12" max="12" width="2.125" style="31" customWidth="1"/>
    <col min="13" max="16384" width="9" style="31"/>
  </cols>
  <sheetData>
    <row r="1" spans="1:14" ht="27.75" customHeight="1" x14ac:dyDescent="0.15">
      <c r="B1" s="32"/>
      <c r="C1" s="32"/>
    </row>
    <row r="2" spans="1:14" ht="60" customHeight="1" thickBot="1" x14ac:dyDescent="0.2">
      <c r="B2" s="465" t="s">
        <v>49</v>
      </c>
      <c r="C2" s="465"/>
      <c r="D2" s="465"/>
      <c r="E2" s="465"/>
      <c r="F2" s="465"/>
      <c r="G2" s="465"/>
      <c r="H2" s="465"/>
      <c r="I2" s="465"/>
      <c r="J2" s="465"/>
      <c r="K2" s="465"/>
    </row>
    <row r="3" spans="1:14" ht="35.25" customHeight="1" thickBot="1" x14ac:dyDescent="0.2">
      <c r="B3" s="466" t="s">
        <v>50</v>
      </c>
      <c r="C3" s="466"/>
      <c r="D3" s="467"/>
      <c r="E3" s="468" t="s">
        <v>51</v>
      </c>
      <c r="F3" s="469"/>
      <c r="G3" s="473"/>
      <c r="H3" s="473"/>
      <c r="I3" s="473"/>
      <c r="J3" s="473"/>
      <c r="K3" s="474"/>
      <c r="N3" s="56"/>
    </row>
    <row r="4" spans="1:14" ht="37.5" customHeight="1" x14ac:dyDescent="0.15">
      <c r="A4" s="33"/>
      <c r="B4" s="34" t="s">
        <v>88</v>
      </c>
      <c r="C4" s="34" t="s">
        <v>52</v>
      </c>
      <c r="D4" s="34" t="s">
        <v>53</v>
      </c>
      <c r="E4" s="35" t="s">
        <v>54</v>
      </c>
      <c r="F4" s="470" t="s">
        <v>55</v>
      </c>
      <c r="G4" s="471"/>
      <c r="H4" s="471"/>
      <c r="I4" s="471"/>
      <c r="J4" s="472"/>
      <c r="K4" s="35" t="s">
        <v>56</v>
      </c>
    </row>
    <row r="5" spans="1:14" ht="95.1" customHeight="1" x14ac:dyDescent="0.15">
      <c r="A5" s="33">
        <v>1</v>
      </c>
      <c r="B5" s="80"/>
      <c r="C5" s="37"/>
      <c r="D5" s="36"/>
      <c r="E5" s="38"/>
      <c r="F5" s="39">
        <v>3</v>
      </c>
      <c r="G5" s="41" t="s">
        <v>61</v>
      </c>
      <c r="H5" s="40" t="s">
        <v>57</v>
      </c>
      <c r="I5" s="41"/>
      <c r="J5" s="42" t="s">
        <v>58</v>
      </c>
      <c r="K5" s="43" t="s">
        <v>80</v>
      </c>
    </row>
    <row r="6" spans="1:14" ht="95.1" customHeight="1" x14ac:dyDescent="0.15">
      <c r="A6" s="33">
        <v>2</v>
      </c>
      <c r="B6" s="80"/>
      <c r="C6" s="37"/>
      <c r="D6" s="36"/>
      <c r="E6" s="37"/>
      <c r="F6" s="39">
        <v>3</v>
      </c>
      <c r="G6" s="41" t="s">
        <v>61</v>
      </c>
      <c r="H6" s="40" t="s">
        <v>57</v>
      </c>
      <c r="I6" s="41"/>
      <c r="J6" s="42" t="s">
        <v>58</v>
      </c>
      <c r="K6" s="43" t="s">
        <v>80</v>
      </c>
    </row>
    <row r="7" spans="1:14" ht="95.1" customHeight="1" x14ac:dyDescent="0.15">
      <c r="A7" s="33">
        <v>3</v>
      </c>
      <c r="B7" s="80"/>
      <c r="C7" s="37"/>
      <c r="D7" s="36"/>
      <c r="E7" s="37"/>
      <c r="F7" s="39">
        <v>3</v>
      </c>
      <c r="G7" s="41" t="s">
        <v>61</v>
      </c>
      <c r="H7" s="40" t="s">
        <v>57</v>
      </c>
      <c r="I7" s="41"/>
      <c r="J7" s="42" t="s">
        <v>58</v>
      </c>
      <c r="K7" s="43" t="s">
        <v>80</v>
      </c>
    </row>
    <row r="8" spans="1:14" ht="95.1" customHeight="1" x14ac:dyDescent="0.15">
      <c r="A8" s="33">
        <v>4</v>
      </c>
      <c r="B8" s="80"/>
      <c r="C8" s="37"/>
      <c r="D8" s="36"/>
      <c r="E8" s="37"/>
      <c r="F8" s="39">
        <v>3</v>
      </c>
      <c r="G8" s="41" t="s">
        <v>61</v>
      </c>
      <c r="H8" s="40" t="s">
        <v>57</v>
      </c>
      <c r="I8" s="41"/>
      <c r="J8" s="42" t="s">
        <v>58</v>
      </c>
      <c r="K8" s="43" t="s">
        <v>80</v>
      </c>
    </row>
    <row r="9" spans="1:14" ht="95.1" customHeight="1" x14ac:dyDescent="0.15">
      <c r="A9" s="33">
        <v>5</v>
      </c>
      <c r="B9" s="80"/>
      <c r="C9" s="37"/>
      <c r="D9" s="36"/>
      <c r="E9" s="37"/>
      <c r="F9" s="39">
        <v>3</v>
      </c>
      <c r="G9" s="41" t="s">
        <v>61</v>
      </c>
      <c r="H9" s="40" t="s">
        <v>57</v>
      </c>
      <c r="I9" s="41"/>
      <c r="J9" s="42" t="s">
        <v>58</v>
      </c>
      <c r="K9" s="43" t="s">
        <v>80</v>
      </c>
    </row>
    <row r="10" spans="1:14" ht="28.5" customHeight="1" x14ac:dyDescent="0.15">
      <c r="B10" s="44" t="s">
        <v>89</v>
      </c>
    </row>
  </sheetData>
  <mergeCells count="5">
    <mergeCell ref="B2:K2"/>
    <mergeCell ref="B3:D3"/>
    <mergeCell ref="E3:F3"/>
    <mergeCell ref="F4:J4"/>
    <mergeCell ref="G3:K3"/>
  </mergeCells>
  <phoneticPr fontId="4"/>
  <printOptions horizontalCentered="1"/>
  <pageMargins left="0.19685039370078741" right="0.19685039370078741" top="0.74803149606299213" bottom="0.7480314960629921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C1D4-F4D0-4A7F-9F16-2F00C0C83AE8}">
  <dimension ref="A2:G30"/>
  <sheetViews>
    <sheetView showZeros="0" view="pageBreakPreview" topLeftCell="A19" zoomScaleNormal="100" zoomScaleSheetLayoutView="100" workbookViewId="0">
      <selection activeCell="K24" sqref="K24"/>
    </sheetView>
  </sheetViews>
  <sheetFormatPr defaultRowHeight="14.25" x14ac:dyDescent="0.15"/>
  <cols>
    <col min="1" max="1" width="17.125" customWidth="1"/>
    <col min="2" max="2" width="24.375" customWidth="1"/>
    <col min="3" max="3" width="9.625" bestFit="1" customWidth="1"/>
    <col min="4" max="4" width="5.625" customWidth="1"/>
    <col min="7" max="7" width="2.375" customWidth="1"/>
  </cols>
  <sheetData>
    <row r="2" spans="1:7" ht="29.25" customHeight="1" x14ac:dyDescent="0.25">
      <c r="A2" s="485" t="s">
        <v>162</v>
      </c>
      <c r="B2" s="485"/>
      <c r="C2" s="485"/>
      <c r="D2" s="485"/>
      <c r="E2" s="485"/>
      <c r="F2" s="485"/>
      <c r="G2" s="485"/>
    </row>
    <row r="3" spans="1:7" ht="12.75" customHeight="1" x14ac:dyDescent="0.15">
      <c r="A3" s="198"/>
      <c r="B3" s="198"/>
      <c r="C3" s="198"/>
      <c r="D3" s="198"/>
      <c r="E3" s="198"/>
      <c r="F3" s="198"/>
      <c r="G3" s="198"/>
    </row>
    <row r="4" spans="1:7" ht="42.75" customHeight="1" x14ac:dyDescent="0.15">
      <c r="A4" s="479" t="s">
        <v>164</v>
      </c>
      <c r="B4" s="479"/>
      <c r="C4" s="479"/>
      <c r="D4" s="479"/>
      <c r="E4" s="479"/>
      <c r="F4" s="479"/>
      <c r="G4" s="479"/>
    </row>
    <row r="5" spans="1:7" ht="15" thickBot="1" x14ac:dyDescent="0.2">
      <c r="A5" s="192"/>
      <c r="B5" s="192"/>
      <c r="C5" s="192"/>
      <c r="D5" s="192"/>
      <c r="E5" s="192"/>
      <c r="F5" s="192"/>
      <c r="G5" s="192"/>
    </row>
    <row r="6" spans="1:7" ht="40.5" customHeight="1" thickBot="1" x14ac:dyDescent="0.2">
      <c r="A6" s="476" t="s">
        <v>156</v>
      </c>
      <c r="B6" s="477"/>
      <c r="C6" s="477"/>
      <c r="D6" s="477"/>
      <c r="E6" s="477"/>
      <c r="F6" s="477"/>
      <c r="G6" s="478"/>
    </row>
    <row r="7" spans="1:7" ht="15" customHeight="1" thickBot="1" x14ac:dyDescent="0.2">
      <c r="A7" s="199"/>
      <c r="B7" s="199"/>
      <c r="C7" s="199"/>
      <c r="D7" s="199"/>
      <c r="E7" s="199"/>
      <c r="F7" s="199"/>
      <c r="G7" s="199"/>
    </row>
    <row r="8" spans="1:7" ht="33" customHeight="1" thickBot="1" x14ac:dyDescent="0.2">
      <c r="A8" s="488" t="s">
        <v>168</v>
      </c>
      <c r="B8" s="490"/>
      <c r="C8" s="486" t="s">
        <v>166</v>
      </c>
      <c r="D8" s="487"/>
      <c r="E8" s="488" t="s">
        <v>167</v>
      </c>
      <c r="F8" s="489"/>
      <c r="G8" s="487"/>
    </row>
    <row r="9" spans="1:7" ht="31.5" customHeight="1" x14ac:dyDescent="0.15">
      <c r="A9" s="491" t="s">
        <v>163</v>
      </c>
      <c r="B9" s="204" t="s">
        <v>121</v>
      </c>
      <c r="C9" s="200"/>
      <c r="D9" s="210" t="s">
        <v>122</v>
      </c>
      <c r="E9" s="493" t="s">
        <v>157</v>
      </c>
      <c r="F9" s="494"/>
      <c r="G9" s="495"/>
    </row>
    <row r="10" spans="1:7" ht="31.5" customHeight="1" thickBot="1" x14ac:dyDescent="0.2">
      <c r="A10" s="492"/>
      <c r="B10" s="205" t="s">
        <v>20</v>
      </c>
      <c r="C10" s="201"/>
      <c r="D10" s="197" t="s">
        <v>122</v>
      </c>
      <c r="E10" s="496"/>
      <c r="F10" s="497"/>
      <c r="G10" s="498"/>
    </row>
    <row r="11" spans="1:7" ht="31.5" customHeight="1" x14ac:dyDescent="0.15">
      <c r="A11" s="492"/>
      <c r="B11" s="204" t="s">
        <v>123</v>
      </c>
      <c r="C11" s="200"/>
      <c r="D11" s="211" t="s">
        <v>122</v>
      </c>
      <c r="E11" s="499" t="s">
        <v>165</v>
      </c>
      <c r="F11" s="500"/>
      <c r="G11" s="501"/>
    </row>
    <row r="12" spans="1:7" ht="31.5" customHeight="1" x14ac:dyDescent="0.15">
      <c r="A12" s="492"/>
      <c r="B12" s="206" t="s">
        <v>124</v>
      </c>
      <c r="C12" s="202"/>
      <c r="D12" s="196" t="s">
        <v>122</v>
      </c>
      <c r="E12" s="499"/>
      <c r="F12" s="500"/>
      <c r="G12" s="501"/>
    </row>
    <row r="13" spans="1:7" ht="31.5" customHeight="1" x14ac:dyDescent="0.15">
      <c r="A13" s="492"/>
      <c r="B13" s="206" t="s">
        <v>125</v>
      </c>
      <c r="C13" s="202"/>
      <c r="D13" s="196" t="s">
        <v>122</v>
      </c>
      <c r="E13" s="499"/>
      <c r="F13" s="500"/>
      <c r="G13" s="501"/>
    </row>
    <row r="14" spans="1:7" ht="31.5" customHeight="1" x14ac:dyDescent="0.15">
      <c r="A14" s="492"/>
      <c r="B14" s="206" t="s">
        <v>126</v>
      </c>
      <c r="C14" s="202"/>
      <c r="D14" s="196" t="s">
        <v>122</v>
      </c>
      <c r="E14" s="499"/>
      <c r="F14" s="500"/>
      <c r="G14" s="501"/>
    </row>
    <row r="15" spans="1:7" ht="31.5" customHeight="1" x14ac:dyDescent="0.15">
      <c r="A15" s="492"/>
      <c r="B15" s="206" t="s">
        <v>127</v>
      </c>
      <c r="C15" s="202"/>
      <c r="D15" s="196" t="s">
        <v>122</v>
      </c>
      <c r="E15" s="499"/>
      <c r="F15" s="500"/>
      <c r="G15" s="501"/>
    </row>
    <row r="16" spans="1:7" ht="31.5" customHeight="1" x14ac:dyDescent="0.15">
      <c r="A16" s="492"/>
      <c r="B16" s="206" t="s">
        <v>128</v>
      </c>
      <c r="C16" s="202"/>
      <c r="D16" s="196" t="s">
        <v>122</v>
      </c>
      <c r="E16" s="499"/>
      <c r="F16" s="500"/>
      <c r="G16" s="501"/>
    </row>
    <row r="17" spans="1:7" ht="31.5" customHeight="1" x14ac:dyDescent="0.15">
      <c r="A17" s="492"/>
      <c r="B17" s="206" t="s">
        <v>129</v>
      </c>
      <c r="C17" s="202"/>
      <c r="D17" s="196" t="s">
        <v>122</v>
      </c>
      <c r="E17" s="499"/>
      <c r="F17" s="500"/>
      <c r="G17" s="501"/>
    </row>
    <row r="18" spans="1:7" ht="31.5" customHeight="1" x14ac:dyDescent="0.15">
      <c r="A18" s="492"/>
      <c r="B18" s="206" t="s">
        <v>130</v>
      </c>
      <c r="C18" s="202"/>
      <c r="D18" s="196" t="s">
        <v>122</v>
      </c>
      <c r="E18" s="499"/>
      <c r="F18" s="500"/>
      <c r="G18" s="501"/>
    </row>
    <row r="19" spans="1:7" ht="31.5" customHeight="1" x14ac:dyDescent="0.15">
      <c r="A19" s="492"/>
      <c r="B19" s="206" t="s">
        <v>131</v>
      </c>
      <c r="C19" s="202"/>
      <c r="D19" s="196" t="s">
        <v>122</v>
      </c>
      <c r="E19" s="499"/>
      <c r="F19" s="500"/>
      <c r="G19" s="501"/>
    </row>
    <row r="20" spans="1:7" ht="31.5" customHeight="1" x14ac:dyDescent="0.15">
      <c r="A20" s="492"/>
      <c r="B20" s="206" t="s">
        <v>132</v>
      </c>
      <c r="C20" s="202"/>
      <c r="D20" s="196" t="s">
        <v>122</v>
      </c>
      <c r="E20" s="499"/>
      <c r="F20" s="500"/>
      <c r="G20" s="501"/>
    </row>
    <row r="21" spans="1:7" ht="31.5" customHeight="1" x14ac:dyDescent="0.15">
      <c r="A21" s="492"/>
      <c r="B21" s="206" t="s">
        <v>133</v>
      </c>
      <c r="C21" s="202"/>
      <c r="D21" s="196" t="s">
        <v>122</v>
      </c>
      <c r="E21" s="499"/>
      <c r="F21" s="500"/>
      <c r="G21" s="501"/>
    </row>
    <row r="22" spans="1:7" ht="31.5" customHeight="1" x14ac:dyDescent="0.15">
      <c r="A22" s="492"/>
      <c r="B22" s="206" t="s">
        <v>134</v>
      </c>
      <c r="C22" s="202"/>
      <c r="D22" s="196" t="s">
        <v>122</v>
      </c>
      <c r="E22" s="499"/>
      <c r="F22" s="500"/>
      <c r="G22" s="501"/>
    </row>
    <row r="23" spans="1:7" ht="31.5" customHeight="1" thickBot="1" x14ac:dyDescent="0.2">
      <c r="A23" s="492"/>
      <c r="B23" s="207" t="s">
        <v>135</v>
      </c>
      <c r="C23" s="203"/>
      <c r="D23" s="212" t="s">
        <v>122</v>
      </c>
      <c r="E23" s="499"/>
      <c r="F23" s="500"/>
      <c r="G23" s="501"/>
    </row>
    <row r="24" spans="1:7" ht="31.5" customHeight="1" x14ac:dyDescent="0.15">
      <c r="A24" s="421" t="s">
        <v>136</v>
      </c>
      <c r="B24" s="217" t="s">
        <v>159</v>
      </c>
      <c r="C24" s="200"/>
      <c r="D24" s="210" t="s">
        <v>122</v>
      </c>
      <c r="E24" s="500"/>
      <c r="F24" s="500"/>
      <c r="G24" s="501"/>
    </row>
    <row r="25" spans="1:7" ht="31.5" customHeight="1" x14ac:dyDescent="0.15">
      <c r="A25" s="452"/>
      <c r="B25" s="218" t="s">
        <v>160</v>
      </c>
      <c r="C25" s="203"/>
      <c r="D25" s="213" t="s">
        <v>122</v>
      </c>
      <c r="E25" s="500"/>
      <c r="F25" s="500"/>
      <c r="G25" s="501"/>
    </row>
    <row r="26" spans="1:7" ht="31.5" customHeight="1" thickBot="1" x14ac:dyDescent="0.2">
      <c r="A26" s="219" t="s">
        <v>137</v>
      </c>
      <c r="B26" s="208" t="s">
        <v>161</v>
      </c>
      <c r="C26" s="209"/>
      <c r="D26" s="214" t="s">
        <v>122</v>
      </c>
      <c r="E26" s="500"/>
      <c r="F26" s="500"/>
      <c r="G26" s="501"/>
    </row>
    <row r="27" spans="1:7" ht="29.25" customHeight="1" thickBot="1" x14ac:dyDescent="0.2">
      <c r="A27" s="480" t="s">
        <v>158</v>
      </c>
      <c r="B27" s="481"/>
      <c r="C27" s="216">
        <f>SUM(C9:C26)</f>
        <v>0</v>
      </c>
      <c r="D27" s="215" t="s">
        <v>122</v>
      </c>
      <c r="E27" s="482"/>
      <c r="F27" s="483"/>
      <c r="G27" s="484"/>
    </row>
    <row r="28" spans="1:7" ht="12.75" customHeight="1" x14ac:dyDescent="0.15">
      <c r="A28" s="475"/>
      <c r="B28" s="475"/>
      <c r="C28" s="475"/>
      <c r="D28" s="475"/>
      <c r="E28" s="475"/>
      <c r="F28" s="475"/>
      <c r="G28" s="475"/>
    </row>
    <row r="29" spans="1:7" ht="29.25" customHeight="1" x14ac:dyDescent="0.15">
      <c r="A29" s="49"/>
      <c r="B29" s="193"/>
      <c r="C29" s="193"/>
      <c r="D29" s="193"/>
      <c r="E29" s="193"/>
      <c r="F29" s="193"/>
      <c r="G29" s="193"/>
    </row>
    <row r="30" spans="1:7" ht="29.25" customHeight="1" x14ac:dyDescent="0.15"/>
  </sheetData>
  <mergeCells count="13">
    <mergeCell ref="A2:G2"/>
    <mergeCell ref="C8:D8"/>
    <mergeCell ref="E8:G8"/>
    <mergeCell ref="A8:B8"/>
    <mergeCell ref="A9:A23"/>
    <mergeCell ref="E9:G10"/>
    <mergeCell ref="E11:G26"/>
    <mergeCell ref="A28:G28"/>
    <mergeCell ref="A6:G6"/>
    <mergeCell ref="A4:G4"/>
    <mergeCell ref="A27:B27"/>
    <mergeCell ref="A24:A25"/>
    <mergeCell ref="E27:G27"/>
  </mergeCells>
  <phoneticPr fontId="4"/>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R8　注文書</vt:lpstr>
      <vt:lpstr>R8　注文書 (市町育成会　取りまとめ用）　送付先空欄</vt:lpstr>
      <vt:lpstr>回覧用　売価</vt:lpstr>
      <vt:lpstr>しそ餃子　送付用</vt:lpstr>
      <vt:lpstr>ラーメン種別</vt:lpstr>
      <vt:lpstr>'しそ餃子　送付用'!Print_Area</vt:lpstr>
      <vt:lpstr>ラーメン種別!Print_Area</vt:lpstr>
      <vt:lpstr>'回覧用　売価'!Print_Area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鹿児島県手をつなぐ育成会</dc:creator>
  <cp:lastModifiedBy>智之 関</cp:lastModifiedBy>
  <cp:lastPrinted>2026-03-05T06:12:02Z</cp:lastPrinted>
  <dcterms:created xsi:type="dcterms:W3CDTF">2002-02-05T07:46:01Z</dcterms:created>
  <dcterms:modified xsi:type="dcterms:W3CDTF">2026-03-05T06:12:05Z</dcterms:modified>
</cp:coreProperties>
</file>